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740" windowHeight="8295" activeTab="3"/>
  </bookViews>
  <sheets>
    <sheet name="Explanation" sheetId="1" r:id="rId1"/>
    <sheet name="GasAnalMetric" sheetId="2" r:id="rId2"/>
    <sheet name="GasAnalImperial" sheetId="3" r:id="rId3"/>
    <sheet name="WellIndex" sheetId="4" r:id="rId4"/>
    <sheet name="FmIndex" sheetId="5" r:id="rId5"/>
  </sheets>
  <definedNames>
    <definedName name="EXTRACT" localSheetId="2">'GasAnalImperial'!#REF!</definedName>
    <definedName name="EXTRACT" localSheetId="3">'WellIndex'!$A$1:$A$1</definedName>
  </definedNames>
  <calcPr fullCalcOnLoad="1"/>
</workbook>
</file>

<file path=xl/sharedStrings.xml><?xml version="1.0" encoding="utf-8"?>
<sst xmlns="http://schemas.openxmlformats.org/spreadsheetml/2006/main" count="840" uniqueCount="581">
  <si>
    <t>H2</t>
  </si>
  <si>
    <t>He</t>
  </si>
  <si>
    <t>N2</t>
  </si>
  <si>
    <t>CO2</t>
  </si>
  <si>
    <t>H2S</t>
  </si>
  <si>
    <t>C1</t>
  </si>
  <si>
    <t>C2</t>
  </si>
  <si>
    <t>C3</t>
  </si>
  <si>
    <t>iC4</t>
  </si>
  <si>
    <t>iC5</t>
  </si>
  <si>
    <t>C6</t>
  </si>
  <si>
    <t>Total</t>
  </si>
  <si>
    <t>nC4</t>
  </si>
  <si>
    <t>nC5</t>
  </si>
  <si>
    <t>C7</t>
  </si>
  <si>
    <t>C8</t>
  </si>
  <si>
    <t>C9</t>
  </si>
  <si>
    <t>C10</t>
  </si>
  <si>
    <t>SGcalc</t>
  </si>
  <si>
    <t>MolWt</t>
  </si>
  <si>
    <t>WELL_NAME</t>
  </si>
  <si>
    <t>Formation</t>
  </si>
  <si>
    <t>TOP</t>
  </si>
  <si>
    <t>BASE</t>
  </si>
  <si>
    <t>Pc_kPa</t>
  </si>
  <si>
    <t>Tc_K</t>
  </si>
  <si>
    <t>GHV_AGF</t>
  </si>
  <si>
    <t>GHV_MF</t>
  </si>
  <si>
    <t>Slave point</t>
  </si>
  <si>
    <t>Nahanni</t>
  </si>
  <si>
    <t>Fractured Shale</t>
  </si>
  <si>
    <t>Fantasque</t>
  </si>
  <si>
    <t>Mattson</t>
  </si>
  <si>
    <t>Chinkeh</t>
  </si>
  <si>
    <t>Slave Point</t>
  </si>
  <si>
    <t>Mount Clarke</t>
  </si>
  <si>
    <t>Ronning</t>
  </si>
  <si>
    <t>Z</t>
  </si>
  <si>
    <t>Lower Kamik</t>
  </si>
  <si>
    <t>Keg River</t>
  </si>
  <si>
    <t>Muskeg</t>
  </si>
  <si>
    <t>Flett</t>
  </si>
  <si>
    <t>Sulphur Point</t>
  </si>
  <si>
    <t>Pine Point</t>
  </si>
  <si>
    <t>Taglu</t>
  </si>
  <si>
    <t xml:space="preserve">Tertiary </t>
  </si>
  <si>
    <t>AREA</t>
  </si>
  <si>
    <t>ST</t>
  </si>
  <si>
    <t>LP</t>
  </si>
  <si>
    <t>BS</t>
  </si>
  <si>
    <t>MD</t>
  </si>
  <si>
    <t>CH</t>
  </si>
  <si>
    <t>AVGDEPTH</t>
  </si>
  <si>
    <t>GHV_Sat</t>
  </si>
  <si>
    <t>CalcLiq</t>
  </si>
  <si>
    <t>Wh</t>
  </si>
  <si>
    <t>MolWtCalc</t>
  </si>
  <si>
    <t>DST</t>
  </si>
  <si>
    <t>PARAMOUNT ET AL CAMERON C-50</t>
  </si>
  <si>
    <t>NORTHCOR ET AL KAKISA RIVER F-56</t>
  </si>
  <si>
    <t>UNION PAN AM TRAINOR K-70</t>
  </si>
  <si>
    <t>H.B. PAN AM S. ISLAND R. M-41</t>
  </si>
  <si>
    <t>PARAMOUNT ET AL. LIARD F-36</t>
  </si>
  <si>
    <t>PACIFIC AMOCO TATHLINA N-18</t>
  </si>
  <si>
    <t>UNION PAN AM TRAINOR O-72</t>
  </si>
  <si>
    <t>UNION PAN AM TRAINOR LAKE C-39</t>
  </si>
  <si>
    <t>CDN FOREST ET AL MOUNT COTY I-02</t>
  </si>
  <si>
    <t>AMOCO B2 POINTED MOUNTAIN F-38</t>
  </si>
  <si>
    <t>PAN AM POINTED MOUNTAIN O-46</t>
  </si>
  <si>
    <t>AMOCO A-4 POINTED MOUNTAIN A-55</t>
  </si>
  <si>
    <t>SHELL ET AL ARROWHEAD B-41</t>
  </si>
  <si>
    <t>RANGER FORT LIARD P66</t>
  </si>
  <si>
    <t>CALSTAN IMPERIAL BOUVIER L-69</t>
  </si>
  <si>
    <t>PCI CANTERRA ET AL TWEED A-67</t>
  </si>
  <si>
    <t>FORWARD ET AL EWEKKA C-11</t>
  </si>
  <si>
    <t>ASHLAND ET AL TEDJI LAKE K-24</t>
  </si>
  <si>
    <t>GULF IMP SHELL TITALIK K-26</t>
  </si>
  <si>
    <t>ESSO PCI HOME ET AL TUK E-20</t>
  </si>
  <si>
    <t>CHEVRON TRILLIUM NORTH ELLICE L-39</t>
  </si>
  <si>
    <t>GULF MOBIL KILAGMIOTAK F-48</t>
  </si>
  <si>
    <t>ESSO HOME ET AL TAGLU WEST H-06</t>
  </si>
  <si>
    <t>SUN CCL BVX ET AL GARRY G-07</t>
  </si>
  <si>
    <t>SUN SOBC-BVX ETAL GARRY P-04</t>
  </si>
  <si>
    <t>ESSO PCI HOME ET AL HANSEN G-07</t>
  </si>
  <si>
    <t>ESSO PCI HOME ET AL ARNAK K-06</t>
  </si>
  <si>
    <t>ESSO CHEVRON ET AL NIPTERK P-32</t>
  </si>
  <si>
    <t>ESSO HOME ET AL KADLUK O-07</t>
  </si>
  <si>
    <t>ESSO PCI HOME ET AL MINUK I-53</t>
  </si>
  <si>
    <t>ESSO PEX HOME ET AL ITIYOK I-27</t>
  </si>
  <si>
    <t>IMP IOE ET AL ISSERK E-27</t>
  </si>
  <si>
    <t>ESSO CHEVRON ET AL ISSERK I-15</t>
  </si>
  <si>
    <t>DOME GULF ET AL UKALERK C-50</t>
  </si>
  <si>
    <t>GULF ET AL AMAULIGAK O-86</t>
  </si>
  <si>
    <t>GULF ET AL AMAULIGAK F-24</t>
  </si>
  <si>
    <t>GULF ET AL AMAULIGAK I-65</t>
  </si>
  <si>
    <t>ESSO ET AL ISSUNGNAK 0-61</t>
  </si>
  <si>
    <t>DOME HUNT GULF KOAKOAK O-22</t>
  </si>
  <si>
    <t>DOME ET AL NEKTORALIK K-59</t>
  </si>
  <si>
    <t>PAN AM POINTED MOUNTAIN K-45</t>
  </si>
  <si>
    <t>PAN AM POINTED MOUNTAIN P-53</t>
  </si>
  <si>
    <t>PAN AM POINTED MOUNTAIN G-62</t>
  </si>
  <si>
    <t>GULF MOBIL PARSONS O-27</t>
  </si>
  <si>
    <t>GULF MOBIL PARSONS N-10</t>
  </si>
  <si>
    <t>GULF MOBIL PARSONS D-20</t>
  </si>
  <si>
    <t>GULF MOBIL PARSONS L-37</t>
  </si>
  <si>
    <t>GULF MOBIL PARSONS P-53</t>
  </si>
  <si>
    <t>GULF MOBIL PARSONS L-43</t>
  </si>
  <si>
    <t>GULF MOBIL ATIGI G-04</t>
  </si>
  <si>
    <t>GULF MOBIL SIKU C-11</t>
  </si>
  <si>
    <t>GULF MOBIL SIKU E-21</t>
  </si>
  <si>
    <t>ESSO PCI HOME ET AL TUK H-30</t>
  </si>
  <si>
    <t>ESSO PCI HOME ET AL TUK L-09</t>
  </si>
  <si>
    <t>SHELL NIGLINTGAK H-30</t>
  </si>
  <si>
    <t>IOE TAGLU G-33</t>
  </si>
  <si>
    <t>IOE TAGLU H-54</t>
  </si>
  <si>
    <t>IOE TAGLU D-55</t>
  </si>
  <si>
    <t>ESSO ADGO J-27</t>
  </si>
  <si>
    <t>IMP ADGO F-28</t>
  </si>
  <si>
    <t>ESSO TRILLIUM ET AL ADGO G-24</t>
  </si>
  <si>
    <t>IMP ADGO P-25</t>
  </si>
  <si>
    <t>BA TEXACO ARROWHEAD N-02</t>
  </si>
  <si>
    <t>CPOG ET AL LABICHE F-08</t>
  </si>
  <si>
    <t>GULF ET AL AMAULIGAK I-65A</t>
  </si>
  <si>
    <t>GULF ET AL AMAULIGAK J-44</t>
  </si>
  <si>
    <t>GULF ET AL AMAULIGAK I-65B</t>
  </si>
  <si>
    <t>PARAMOUNT HB ET AL CAMERON J-62</t>
  </si>
  <si>
    <t>HOME SIGNAL CSP CELIBETA H-78</t>
  </si>
  <si>
    <t>PARAMOUNT ET AL. NORTH LIARD N-01</t>
  </si>
  <si>
    <t>HB AMOCO S ISLAND R M-52</t>
  </si>
  <si>
    <t>SHELL TROUT LAKE O-41</t>
  </si>
  <si>
    <t>SHELL HB GRUMBLER G-63</t>
  </si>
  <si>
    <t>TEXACO BOVIE LAKE J-72</t>
  </si>
  <si>
    <t>B.A. TEX ARROWHEAD B-76</t>
  </si>
  <si>
    <t>NSM ARROWHEAD G-69</t>
  </si>
  <si>
    <t>SUN NETLA C-07</t>
  </si>
  <si>
    <t>MURPHY ET AL NETLA M-31</t>
  </si>
  <si>
    <t>MOBIL COLVILLE E-15</t>
  </si>
  <si>
    <t>PEX FINA N COLVILLE L-21</t>
  </si>
  <si>
    <t>SHELL ET AL UNAK L-28</t>
  </si>
  <si>
    <t>GULF-MOBIL KAMIK D-48</t>
  </si>
  <si>
    <t>GULF MOBIL SIKU A-12</t>
  </si>
  <si>
    <t>GULF MOBIL YA YA A-28</t>
  </si>
  <si>
    <t>GULF MOBIL YA YA P-53</t>
  </si>
  <si>
    <t>SHELL KUMAK J-06</t>
  </si>
  <si>
    <t>SHELL NIGLINTGAK M-19</t>
  </si>
  <si>
    <t>SHELL NIGLINTGAK B-19</t>
  </si>
  <si>
    <t>SHELL UNIPKAT B-12</t>
  </si>
  <si>
    <t>IMP LANGLEY E-29</t>
  </si>
  <si>
    <t>IMP MALLIK A-06</t>
  </si>
  <si>
    <t>IMP MALLIK J-37</t>
  </si>
  <si>
    <t>IOE TAGLU C-42</t>
  </si>
  <si>
    <t>IOE TAGLU WEST P-03</t>
  </si>
  <si>
    <t>CCL UPLUK A-42</t>
  </si>
  <si>
    <t>IMP IVIK J-26</t>
  </si>
  <si>
    <t>SUN BVX ET AL PELLY B-35</t>
  </si>
  <si>
    <t>IMPERIAL NETSERK F-40</t>
  </si>
  <si>
    <t>IMP NETSERK B-44</t>
  </si>
  <si>
    <t>DOME ET AL ADLARTOK P-09</t>
  </si>
  <si>
    <t>AMOCO KINGARK J-54</t>
  </si>
  <si>
    <t>GULF ET AL KIGGAVIK A-43</t>
  </si>
  <si>
    <t>DOME GULF TARSIUT A-25</t>
  </si>
  <si>
    <t>DOME ET AL ARLUK E-90</t>
  </si>
  <si>
    <t>DOME ET AL HAVIK B-41</t>
  </si>
  <si>
    <t>PCI CANTERRA NOGHA O-47</t>
  </si>
  <si>
    <t>IOE TAGLU D-43</t>
  </si>
  <si>
    <t>ESSO TRILLIUM ADGO H-29</t>
  </si>
  <si>
    <t>HUNT DOME KOPANOAR M-13</t>
  </si>
  <si>
    <t>EXCO ET AL CAMERON HILLS I-10</t>
  </si>
  <si>
    <t>GULF MOBIL PARSONS F-09</t>
  </si>
  <si>
    <t>SHELL KUMAK E-58</t>
  </si>
  <si>
    <t>GULF MOBIL PARSONS P-41</t>
  </si>
  <si>
    <t>UCEL OEI LIARD K-02</t>
  </si>
  <si>
    <t>ESSO PCI HOME ET AL TUK G-39</t>
  </si>
  <si>
    <t>ESSO PCI HOME ET AL TUKTUK D-11</t>
  </si>
  <si>
    <t>ESSO PCI HOME ET AL TUKTUK A-12</t>
  </si>
  <si>
    <t>ESSO HOME PCI ET AL AMERK O-09</t>
  </si>
  <si>
    <t>SHELL UNIPKAT I-22</t>
  </si>
  <si>
    <t>GULF MOBIL TOAPOLOK H-24</t>
  </si>
  <si>
    <t>GULF MOBIL TOAPOLOK O-54</t>
  </si>
  <si>
    <t>IOE MAYOGIAK J-17</t>
  </si>
  <si>
    <t>DOME IMP IMNAK J-29</t>
  </si>
  <si>
    <t>IOE BA SHELL TUNUNUK K-10</t>
  </si>
  <si>
    <t>SHELL GULF IMP TITALIK O-15</t>
  </si>
  <si>
    <t>EXCO ET AL CAMERON I-16</t>
  </si>
  <si>
    <t>CODE</t>
  </si>
  <si>
    <t>Drill Stem Test Number</t>
  </si>
  <si>
    <t>Southern Northwest Territories</t>
  </si>
  <si>
    <t>Liard Plateau</t>
  </si>
  <si>
    <t>Colville Hills</t>
  </si>
  <si>
    <t>Mackenzie Delta</t>
  </si>
  <si>
    <t>Beaufort Sea</t>
  </si>
  <si>
    <t>Structural Area</t>
  </si>
  <si>
    <t>Geological Formation</t>
  </si>
  <si>
    <t>Well Name</t>
  </si>
  <si>
    <t>Hydrogen</t>
  </si>
  <si>
    <t>mole frac</t>
  </si>
  <si>
    <t>Helium</t>
  </si>
  <si>
    <t>Metres</t>
  </si>
  <si>
    <t>Dst Top</t>
  </si>
  <si>
    <t>Dst Base</t>
  </si>
  <si>
    <t>Average Test Depth</t>
  </si>
  <si>
    <t>Nitrogen</t>
  </si>
  <si>
    <t>Carbon Dioxide</t>
  </si>
  <si>
    <t>Hydrogen Sulphide</t>
  </si>
  <si>
    <t>Header</t>
  </si>
  <si>
    <t>Explanation</t>
  </si>
  <si>
    <t>Units</t>
  </si>
  <si>
    <t>Methane</t>
  </si>
  <si>
    <t>Ethane</t>
  </si>
  <si>
    <t>Propane</t>
  </si>
  <si>
    <t>Iso-Butane</t>
  </si>
  <si>
    <t>Normal_Butane</t>
  </si>
  <si>
    <t>Hexane</t>
  </si>
  <si>
    <t>Iso-Pentane</t>
  </si>
  <si>
    <t>Normal_Pentane</t>
  </si>
  <si>
    <t>Gas Density</t>
  </si>
  <si>
    <t>frac</t>
  </si>
  <si>
    <t>Critical Pressure</t>
  </si>
  <si>
    <t>kilopascals</t>
  </si>
  <si>
    <t>Critical Temperature</t>
  </si>
  <si>
    <t>deg Kelvin</t>
  </si>
  <si>
    <t>MJ / m3</t>
  </si>
  <si>
    <t>Gross Heating Value - Moisture Free</t>
  </si>
  <si>
    <t>Gross Heating Value - Saturated</t>
  </si>
  <si>
    <t>Gross Heating Value - Acid Gas Free</t>
  </si>
  <si>
    <t>Gas Compressibility Factor</t>
  </si>
  <si>
    <t>Calculated Liquids from Gas Composition</t>
  </si>
  <si>
    <t>Molecular Weight from Gas Composition</t>
  </si>
  <si>
    <t>m3 / E3m3</t>
  </si>
  <si>
    <t>Heptane</t>
  </si>
  <si>
    <t>Octane</t>
  </si>
  <si>
    <t>Nonane</t>
  </si>
  <si>
    <t>Decane</t>
  </si>
  <si>
    <t>Total of Gas Fractions</t>
  </si>
  <si>
    <t>Hydrocarbon Wetness Ratio C2+/(C1 + C2+)</t>
  </si>
  <si>
    <t>Molecular Weight Reported</t>
  </si>
  <si>
    <t>Bistcho</t>
  </si>
  <si>
    <t>HB CAMERON A-05</t>
  </si>
  <si>
    <t>HB CAMERON HILLS F-51</t>
  </si>
  <si>
    <t>IMP SARPIK B-35</t>
  </si>
  <si>
    <t>IMP IVIK K-54</t>
  </si>
  <si>
    <t>IOE ATKINSON H-25</t>
  </si>
  <si>
    <t>GULF IMP SHELL REINDEER A-41</t>
  </si>
  <si>
    <t>AT&amp;S TEXACO CARCAJOU O-25</t>
  </si>
  <si>
    <t>Kee Scarp</t>
  </si>
  <si>
    <t>MIAMI AMOCO E CAMERON D-16</t>
  </si>
  <si>
    <t>Pc_psi</t>
  </si>
  <si>
    <t>Imp_Units</t>
  </si>
  <si>
    <t>Feet</t>
  </si>
  <si>
    <t>psi</t>
  </si>
  <si>
    <t>deg Rankin</t>
  </si>
  <si>
    <t>BTU</t>
  </si>
  <si>
    <t>B/mcf</t>
  </si>
  <si>
    <t>SHELL TULLUGAK K-31</t>
  </si>
  <si>
    <t>GULF IMP SHELL TUNUNUK F-30</t>
  </si>
  <si>
    <t>IOE KIMIK D-29</t>
  </si>
  <si>
    <t>IMP PULLEN E-17</t>
  </si>
  <si>
    <t>IMP CIGOL ATKINSON A-55</t>
  </si>
  <si>
    <t>IMP DELTA 5 WAGNARK C-23</t>
  </si>
  <si>
    <t>IMP WAGNARK G-12</t>
  </si>
  <si>
    <t>ESSO HOME ET AL WAGNARK L-36</t>
  </si>
  <si>
    <t>IOE ATKINSON M-33</t>
  </si>
  <si>
    <t>IMP CIGOL RUSSELL H-23</t>
  </si>
  <si>
    <t>IMP CIGOL KAPIK J-39</t>
  </si>
  <si>
    <t>ESSO MAYOGIAK M-16</t>
  </si>
  <si>
    <t>IOE PIKIOLIK M-26</t>
  </si>
  <si>
    <t>IOE TREE RIVER H-38</t>
  </si>
  <si>
    <t>IMP IKATTOK J-17</t>
  </si>
  <si>
    <t>SUN BVX ET AL UNARK L-24</t>
  </si>
  <si>
    <t>CHEVRON SOBC UPLUK M-38</t>
  </si>
  <si>
    <t>IOE TUKTU O-19</t>
  </si>
  <si>
    <t>ARCO SHELL SAINVILLE RIVER D-08</t>
  </si>
  <si>
    <t>CHEVRON EAST HUME RIVER N-10</t>
  </si>
  <si>
    <t>Canol</t>
  </si>
  <si>
    <t>Mississippian</t>
  </si>
  <si>
    <t>Imperial</t>
  </si>
  <si>
    <t>Arctic Red</t>
  </si>
  <si>
    <t>Tc_R</t>
  </si>
  <si>
    <t>PP</t>
  </si>
  <si>
    <t>Aklak</t>
  </si>
  <si>
    <t>Kugmallit</t>
  </si>
  <si>
    <t>Richards</t>
  </si>
  <si>
    <t>Eocene</t>
  </si>
  <si>
    <t>Kamik</t>
  </si>
  <si>
    <t>Road River</t>
  </si>
  <si>
    <t>Husky</t>
  </si>
  <si>
    <t>Martin Creek</t>
  </si>
  <si>
    <t>Mackenzie Bay</t>
  </si>
  <si>
    <t>Landry</t>
  </si>
  <si>
    <t>Atkinson Point</t>
  </si>
  <si>
    <t>Rat River</t>
  </si>
  <si>
    <t>Fish River</t>
  </si>
  <si>
    <t>Albian Flysch</t>
  </si>
  <si>
    <t>Ordovician</t>
  </si>
  <si>
    <t>AGE</t>
  </si>
  <si>
    <t>FORMATION</t>
  </si>
  <si>
    <t>DEVONIAN</t>
  </si>
  <si>
    <t>CRETACEOUS</t>
  </si>
  <si>
    <t>TERTIARY</t>
  </si>
  <si>
    <t>MISSISSIPPIAN</t>
  </si>
  <si>
    <t>ORD-SIL</t>
  </si>
  <si>
    <t>CAMBRIAN</t>
  </si>
  <si>
    <t>PERMIAN</t>
  </si>
  <si>
    <t>9A</t>
  </si>
  <si>
    <t>Peel Plain</t>
  </si>
  <si>
    <t>HB CAMERON RIVER J-12</t>
  </si>
  <si>
    <t>PARAMOUNT ET AL FORT LIARD I-46</t>
  </si>
  <si>
    <t>PARAMOUNT ET AL LIARD O-35</t>
  </si>
  <si>
    <t>CDN FOREST ET AL FORT LIARD K-32</t>
  </si>
  <si>
    <t>PARAMOUNT ET AL. LIARD A-01</t>
  </si>
  <si>
    <t>PRMNT ET AL BOVIE C-76</t>
  </si>
  <si>
    <t>CHEVRON ET AL LIARD M-25</t>
  </si>
  <si>
    <t>PARAMOUNT ET AL. ARROWHEAD N-65</t>
  </si>
  <si>
    <t>PARAMOUNT BERKLEY ARROWHEAD C-02</t>
  </si>
  <si>
    <t>ANADARKO NETLA A-68</t>
  </si>
  <si>
    <t>ANADARKO EMILE LAKE A-77</t>
  </si>
  <si>
    <t>PARAMOUNT ET AL. NETLA M-23</t>
  </si>
  <si>
    <t>HUSKY ET AL STEWART D-57</t>
  </si>
  <si>
    <t>IPC IKHIL J-35</t>
  </si>
  <si>
    <t>DEVON PC TUK M-18</t>
  </si>
  <si>
    <t>ESSO PEX WEST ATKINSON L-17</t>
  </si>
  <si>
    <t>QTR_ID</t>
  </si>
  <si>
    <t>692013615NE</t>
  </si>
  <si>
    <t>694013545NW</t>
  </si>
  <si>
    <t>694013545SW</t>
  </si>
  <si>
    <t>694013745NE</t>
  </si>
  <si>
    <t>695013345NE</t>
  </si>
  <si>
    <t>695013515NE</t>
  </si>
  <si>
    <t>695013515SW</t>
  </si>
  <si>
    <t>695013600NE</t>
  </si>
  <si>
    <t>695013615SW</t>
  </si>
  <si>
    <t>695013715SW</t>
  </si>
  <si>
    <t>700013400NE</t>
  </si>
  <si>
    <t>700013415NE</t>
  </si>
  <si>
    <t>700013415SE</t>
  </si>
  <si>
    <t>700013545SW</t>
  </si>
  <si>
    <t>700013615SE</t>
  </si>
  <si>
    <t>701013230NE</t>
  </si>
  <si>
    <t>701013330NW</t>
  </si>
  <si>
    <t>701013330SE</t>
  </si>
  <si>
    <t>701013330SW</t>
  </si>
  <si>
    <t>701013400SW</t>
  </si>
  <si>
    <t>702013500NW</t>
  </si>
  <si>
    <t>703013200SE</t>
  </si>
  <si>
    <t>703013400SE</t>
  </si>
  <si>
    <t>703013500SE</t>
  </si>
  <si>
    <t>703013600NW</t>
  </si>
  <si>
    <t>664012545NW</t>
  </si>
  <si>
    <t>670012545NW</t>
  </si>
  <si>
    <t>672012615SE</t>
  </si>
  <si>
    <t>675012600SE</t>
  </si>
  <si>
    <t>675012630SE</t>
  </si>
  <si>
    <t>675012645SE</t>
  </si>
  <si>
    <t>602012245NW</t>
  </si>
  <si>
    <t>601012315NE</t>
  </si>
  <si>
    <t>601012315SE</t>
  </si>
  <si>
    <t>602012330SE</t>
  </si>
  <si>
    <t>603012330NE</t>
  </si>
  <si>
    <t>603012330SE</t>
  </si>
  <si>
    <t>603012345NE</t>
  </si>
  <si>
    <t>603012345NW</t>
  </si>
  <si>
    <t>603012345SW</t>
  </si>
  <si>
    <t>604012330NW</t>
  </si>
  <si>
    <t>604012430NE</t>
  </si>
  <si>
    <t>621012300SW</t>
  </si>
  <si>
    <t>684013600NW</t>
  </si>
  <si>
    <t>685013400SW</t>
  </si>
  <si>
    <t>685013515NE</t>
  </si>
  <si>
    <t>690013315NW</t>
  </si>
  <si>
    <t>690013330NE</t>
  </si>
  <si>
    <t>690013330NW</t>
  </si>
  <si>
    <t>690013330SW</t>
  </si>
  <si>
    <t>690013345SE</t>
  </si>
  <si>
    <t>690013430NE</t>
  </si>
  <si>
    <t>690013445NE</t>
  </si>
  <si>
    <t>690013500SW</t>
  </si>
  <si>
    <t>691013300NE</t>
  </si>
  <si>
    <t>691013330SE</t>
  </si>
  <si>
    <t>691013430NW</t>
  </si>
  <si>
    <t>691013430SW</t>
  </si>
  <si>
    <t>691013500NE</t>
  </si>
  <si>
    <t>691013500SE</t>
  </si>
  <si>
    <t>691013600SE</t>
  </si>
  <si>
    <t>692013245NE</t>
  </si>
  <si>
    <t>692013300NE</t>
  </si>
  <si>
    <t>692013300NW</t>
  </si>
  <si>
    <t>692013315NW</t>
  </si>
  <si>
    <t>692013315SE</t>
  </si>
  <si>
    <t>692013430NE</t>
  </si>
  <si>
    <t>692013430SW</t>
  </si>
  <si>
    <t>692013445SE</t>
  </si>
  <si>
    <t>692013445SW</t>
  </si>
  <si>
    <t>692013500NE</t>
  </si>
  <si>
    <t>692013500NW</t>
  </si>
  <si>
    <t>692013515NE</t>
  </si>
  <si>
    <t>692013515SE</t>
  </si>
  <si>
    <t>692013530NE</t>
  </si>
  <si>
    <t>692013545NW</t>
  </si>
  <si>
    <t>693013230NE</t>
  </si>
  <si>
    <t>693013245NE</t>
  </si>
  <si>
    <t>693013300SE</t>
  </si>
  <si>
    <t>693013400NW</t>
  </si>
  <si>
    <t>693013430NE</t>
  </si>
  <si>
    <t>693013430NW</t>
  </si>
  <si>
    <t>693013445SW</t>
  </si>
  <si>
    <t>693013500NE</t>
  </si>
  <si>
    <t>693013500SE</t>
  </si>
  <si>
    <t>693013515NW</t>
  </si>
  <si>
    <t>693013515SW</t>
  </si>
  <si>
    <t>693013530NE</t>
  </si>
  <si>
    <t>693013530SE</t>
  </si>
  <si>
    <t>693013545NE</t>
  </si>
  <si>
    <t>693013545SE</t>
  </si>
  <si>
    <t>693013615SW</t>
  </si>
  <si>
    <t>694013215NE</t>
  </si>
  <si>
    <t>694013400NE</t>
  </si>
  <si>
    <t>694013415NE</t>
  </si>
  <si>
    <t>694013430SE</t>
  </si>
  <si>
    <t>694013515SW</t>
  </si>
  <si>
    <t>695013145SE</t>
  </si>
  <si>
    <t>695013145SW</t>
  </si>
  <si>
    <t>695013200NE</t>
  </si>
  <si>
    <t>695013415NE</t>
  </si>
  <si>
    <t>700013000NW</t>
  </si>
  <si>
    <t>700013330NE</t>
  </si>
  <si>
    <t>701013000SE</t>
  </si>
  <si>
    <t>642012515NW</t>
  </si>
  <si>
    <t>PCI ET AL MORROW CREEK J-71</t>
  </si>
  <si>
    <t>653012715SW</t>
  </si>
  <si>
    <t>654012815SE</t>
  </si>
  <si>
    <t>AT&amp;S CARCAJOU D-05</t>
  </si>
  <si>
    <t>655012900NW</t>
  </si>
  <si>
    <t>660012915NE</t>
  </si>
  <si>
    <t>662013330NE</t>
  </si>
  <si>
    <t>672013215NE</t>
  </si>
  <si>
    <t>601011630NE</t>
  </si>
  <si>
    <t>601011700SE</t>
  </si>
  <si>
    <t>601011715SW</t>
  </si>
  <si>
    <t>601011730NE</t>
  </si>
  <si>
    <t>601011730NW</t>
  </si>
  <si>
    <t>601011730SE</t>
  </si>
  <si>
    <t>601011745NW</t>
  </si>
  <si>
    <t>601012015NW</t>
  </si>
  <si>
    <t>601012100SW</t>
  </si>
  <si>
    <t>601012130SW</t>
  </si>
  <si>
    <t>601012200NW</t>
  </si>
  <si>
    <t>602011545SW</t>
  </si>
  <si>
    <t>602011800NE</t>
  </si>
  <si>
    <t>602011915NE</t>
  </si>
  <si>
    <t>602012000SW</t>
  </si>
  <si>
    <t>602012030NE</t>
  </si>
  <si>
    <t>602012245SW</t>
  </si>
  <si>
    <t>603012245NW</t>
  </si>
  <si>
    <t>604012245NW</t>
  </si>
  <si>
    <t>604012245SW</t>
  </si>
  <si>
    <t>604012300SE</t>
  </si>
  <si>
    <t>605011800SW</t>
  </si>
  <si>
    <t>605011830NW</t>
  </si>
  <si>
    <t>605012230NW</t>
  </si>
  <si>
    <t>605012245NE</t>
  </si>
  <si>
    <t>605012300SE</t>
  </si>
  <si>
    <t>610012300SE</t>
  </si>
  <si>
    <t>613011730SW</t>
  </si>
  <si>
    <t>CHEVRON ET AL LANGLEY K-30</t>
  </si>
  <si>
    <t>610011845NE</t>
  </si>
  <si>
    <t>643012515SE</t>
  </si>
  <si>
    <t>693013415SE</t>
  </si>
  <si>
    <t>ANADARKO ARROWHEAD RIVER O-38</t>
  </si>
  <si>
    <t>604012245NE</t>
  </si>
  <si>
    <t>ANADARKO ARROWHEAD RIVER I-75</t>
  </si>
  <si>
    <t>601012015SW</t>
  </si>
  <si>
    <t>601012400NE</t>
  </si>
  <si>
    <t>601012400NW</t>
  </si>
  <si>
    <t>602011815SE</t>
  </si>
  <si>
    <t>603012100SW</t>
  </si>
  <si>
    <t>611011915SE</t>
  </si>
  <si>
    <t>614011730NE</t>
  </si>
  <si>
    <t>614012000SE</t>
  </si>
  <si>
    <t>660012900SW</t>
  </si>
  <si>
    <t>660013700NW</t>
  </si>
  <si>
    <t>660013730SW</t>
  </si>
  <si>
    <t>661013645SE</t>
  </si>
  <si>
    <t>661013715NE</t>
  </si>
  <si>
    <t>661013730NE</t>
  </si>
  <si>
    <t>661013745SE</t>
  </si>
  <si>
    <t>661013815NE</t>
  </si>
  <si>
    <t>663013430SW</t>
  </si>
  <si>
    <t>664013445NE</t>
  </si>
  <si>
    <t>664013445SE</t>
  </si>
  <si>
    <t>664013815SW</t>
  </si>
  <si>
    <t>665013345NW</t>
  </si>
  <si>
    <t>665013715SE</t>
  </si>
  <si>
    <t>671013715NW</t>
  </si>
  <si>
    <t>685013400SE</t>
  </si>
  <si>
    <t>690013415SW</t>
  </si>
  <si>
    <t>690013515NW</t>
  </si>
  <si>
    <t>691013545NE</t>
  </si>
  <si>
    <t>692013230NW</t>
  </si>
  <si>
    <t>EXCO ET AL CAMERON L-11</t>
  </si>
  <si>
    <t>PARAMOUNT HB ET AL CAMERON HILLS M-31</t>
  </si>
  <si>
    <t>ISLAND RIVER J-44</t>
  </si>
  <si>
    <t>COLUMBIA ET AL KOTANEELEE YT B-38</t>
  </si>
  <si>
    <t>CAN SOUTHERN ETAL N BEAVER YT I-27</t>
  </si>
  <si>
    <t>WESTERN MINERALS CHANCE YT M-08</t>
  </si>
  <si>
    <t>COLUMBIA ET AL KOTANEELEE YT I-48A</t>
  </si>
  <si>
    <t>N CAMERON M-05</t>
  </si>
  <si>
    <t>SHELL MOBIL ALEXANDRA NO 6</t>
  </si>
  <si>
    <t>TROUT LAKE M-51</t>
  </si>
  <si>
    <t>CHEVRON ET AL. LIARD K-29</t>
  </si>
  <si>
    <t>NORTHCOR ET AL LIARD F-25A</t>
  </si>
  <si>
    <t>ANADARKO ARROWHEAD RIVER J-74</t>
  </si>
  <si>
    <t>CDR CPOG CHEVRON GULL CREEK A-63</t>
  </si>
  <si>
    <t>BRIGGS RABBIT LAKE NO.1</t>
  </si>
  <si>
    <t>REDKNIFE J-21</t>
  </si>
  <si>
    <t>N.W.T. PROV NO 1</t>
  </si>
  <si>
    <t>MINK LAKE I-38</t>
  </si>
  <si>
    <t>TROUT RIVER D-14</t>
  </si>
  <si>
    <t>CANDEL DECKMG ET AL TATE J-65</t>
  </si>
  <si>
    <t>ARCO ET AL MOUNTAIN RIVER H-47</t>
  </si>
  <si>
    <t>ARCO CLARKE ET AL HUME RIVER D-53</t>
  </si>
  <si>
    <t>SOCONY MOBIL-WM BLACKIE NO 1 YT M-59</t>
  </si>
  <si>
    <t>CHEVRON SOBC IMP S CHANCE YT D-63</t>
  </si>
  <si>
    <t>SOCONY MOBIL-W.M. BIRCH YT B-34</t>
  </si>
  <si>
    <t>CANOE RIVER EAST CHANCE YT C-18</t>
  </si>
  <si>
    <t>SOCONY MOBIL-W.M. CHANCE YT G-08</t>
  </si>
  <si>
    <t>CANOE RIVER CHANCE YT J-19</t>
  </si>
  <si>
    <t>SOBC WM E. PORCUPINE YT I-13</t>
  </si>
  <si>
    <t>SOCONY ET AL WHITESTONE YT N-26</t>
  </si>
  <si>
    <t>MOBIL GULF PEEL YT H-71</t>
  </si>
  <si>
    <t>SHELL PEEL R. YT B-06</t>
  </si>
  <si>
    <t>SHELL TRAIL RIVER YT H-37</t>
  </si>
  <si>
    <t>SHELL PEEL R YT L-01</t>
  </si>
  <si>
    <t>WESTERN MINERALS N HOPE YT N-53</t>
  </si>
  <si>
    <t>SKELLY-GETTY MOBIL ARCTIC RED YT C-60</t>
  </si>
  <si>
    <t>SOBC WM SCHAEFFER CK YT O-22</t>
  </si>
  <si>
    <t>CHEVRON SOBC WM WHITEFISH YT J-70</t>
  </si>
  <si>
    <t>CHEVRON CANADA PEX ETAL FISH R. B-60</t>
  </si>
  <si>
    <t>EAST REINDEER A-01</t>
  </si>
  <si>
    <t>IPC IKHIL K-35</t>
  </si>
  <si>
    <t>GULF-MOBIL PARSONS N-17</t>
  </si>
  <si>
    <t>GULF MOBIL OGRUKNANG M-31</t>
  </si>
  <si>
    <t>KUGPIK L-46</t>
  </si>
  <si>
    <t>GULF IMP SHELL REINDEER C-36</t>
  </si>
  <si>
    <t>ELLICE J-27</t>
  </si>
  <si>
    <t>CHEVRON ET AL OLIVIER H-01</t>
  </si>
  <si>
    <t>IOE ESKIMO J-07</t>
  </si>
  <si>
    <t>ESSO ET AL TUK J-29</t>
  </si>
  <si>
    <t>GULF-MOBIL YA YA M-33</t>
  </si>
  <si>
    <t>UNIPKAT N-12</t>
  </si>
  <si>
    <t>ENCANA ET AL UMIAK N-05</t>
  </si>
  <si>
    <t>IOE MALLIK L-38</t>
  </si>
  <si>
    <t>ESSO ET AL NIPTERK L-19</t>
  </si>
  <si>
    <t>DOME ET AL UKALERK 2/C-50</t>
  </si>
  <si>
    <t>GULF ET AL AMAULIGAK 2F-24-B</t>
  </si>
  <si>
    <t>ESSO GULF ET AL ISSUNGNAK 2/O-61</t>
  </si>
  <si>
    <t>DOME GULF HUNT KOPANOAR 2/I-44</t>
  </si>
  <si>
    <t>Little Bear</t>
  </si>
  <si>
    <t>Fishing Branch</t>
  </si>
  <si>
    <t>Basal Cret sand</t>
  </si>
  <si>
    <t>Porcupine River</t>
  </si>
  <si>
    <t>JURASSIC</t>
  </si>
  <si>
    <t>Permian</t>
  </si>
  <si>
    <t>Jungle Creek</t>
  </si>
  <si>
    <t>Ettrain</t>
  </si>
  <si>
    <t>PENNSYLVANIAN</t>
  </si>
  <si>
    <t>Tuttle</t>
  </si>
  <si>
    <t>Canoe River</t>
  </si>
  <si>
    <t>Chance Sand</t>
  </si>
  <si>
    <t>Devonian</t>
  </si>
  <si>
    <t>Horn River</t>
  </si>
  <si>
    <t>Ramparts</t>
  </si>
  <si>
    <t>Horn Plateau</t>
  </si>
  <si>
    <t>Landry/Arnica</t>
  </si>
  <si>
    <t>Arnica</t>
  </si>
  <si>
    <t>Fort Norman</t>
  </si>
  <si>
    <t>Peel</t>
  </si>
  <si>
    <t>Ogilvie</t>
  </si>
  <si>
    <t>Bouvette</t>
  </si>
  <si>
    <t>Mount Kindle</t>
  </si>
  <si>
    <t>SILURIAN</t>
  </si>
  <si>
    <t>ORDOVICIAN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</si>
</sst>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#,##0.000"/>
    <numFmt numFmtId="176" formatCode="0.000000"/>
    <numFmt numFmtId="177" formatCode="&quot;$&quot;#,##0.00000"/>
    <numFmt numFmtId="178" formatCode="#,##0.00000"/>
    <numFmt numFmtId="179" formatCode="0.0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0" fontId="4" fillId="0" borderId="0" xfId="58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B99GAS_Met" xfId="57"/>
    <cellStyle name="Normal_Terr_WELLS200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6.00390625" style="0" customWidth="1"/>
    <col min="2" max="2" width="40.00390625" style="0" customWidth="1"/>
    <col min="3" max="3" width="10.57421875" style="0" customWidth="1"/>
    <col min="4" max="4" width="10.00390625" style="0" customWidth="1"/>
    <col min="7" max="7" width="26.57421875" style="0" customWidth="1"/>
  </cols>
  <sheetData>
    <row r="1" spans="1:6" ht="12.75">
      <c r="A1" t="s">
        <v>204</v>
      </c>
      <c r="B1" t="s">
        <v>205</v>
      </c>
      <c r="C1" t="s">
        <v>206</v>
      </c>
      <c r="D1" t="s">
        <v>247</v>
      </c>
      <c r="F1" t="s">
        <v>46</v>
      </c>
    </row>
    <row r="2" spans="1:7" ht="12.75">
      <c r="A2" t="s">
        <v>20</v>
      </c>
      <c r="B2" t="s">
        <v>193</v>
      </c>
      <c r="F2" t="s">
        <v>184</v>
      </c>
      <c r="G2" t="s">
        <v>46</v>
      </c>
    </row>
    <row r="3" spans="1:7" ht="12.75">
      <c r="A3" t="s">
        <v>46</v>
      </c>
      <c r="B3" t="s">
        <v>191</v>
      </c>
      <c r="F3" t="s">
        <v>47</v>
      </c>
      <c r="G3" t="s">
        <v>186</v>
      </c>
    </row>
    <row r="4" spans="1:7" ht="12.75">
      <c r="A4" t="s">
        <v>21</v>
      </c>
      <c r="B4" t="s">
        <v>192</v>
      </c>
      <c r="F4" t="s">
        <v>48</v>
      </c>
      <c r="G4" t="s">
        <v>187</v>
      </c>
    </row>
    <row r="5" spans="1:7" ht="12.75">
      <c r="A5" t="s">
        <v>57</v>
      </c>
      <c r="B5" t="s">
        <v>185</v>
      </c>
      <c r="F5" t="s">
        <v>51</v>
      </c>
      <c r="G5" t="s">
        <v>188</v>
      </c>
    </row>
    <row r="6" spans="1:7" ht="12.75">
      <c r="A6" t="s">
        <v>22</v>
      </c>
      <c r="B6" t="s">
        <v>198</v>
      </c>
      <c r="C6" t="s">
        <v>197</v>
      </c>
      <c r="D6" t="s">
        <v>248</v>
      </c>
      <c r="F6" t="s">
        <v>50</v>
      </c>
      <c r="G6" t="s">
        <v>189</v>
      </c>
    </row>
    <row r="7" spans="1:7" ht="12.75">
      <c r="A7" t="s">
        <v>23</v>
      </c>
      <c r="B7" t="s">
        <v>199</v>
      </c>
      <c r="C7" t="s">
        <v>197</v>
      </c>
      <c r="D7" t="s">
        <v>248</v>
      </c>
      <c r="F7" t="s">
        <v>49</v>
      </c>
      <c r="G7" t="s">
        <v>190</v>
      </c>
    </row>
    <row r="8" spans="1:7" ht="12.75">
      <c r="A8" t="s">
        <v>52</v>
      </c>
      <c r="B8" t="s">
        <v>200</v>
      </c>
      <c r="C8" t="s">
        <v>197</v>
      </c>
      <c r="D8" t="s">
        <v>248</v>
      </c>
      <c r="F8" t="s">
        <v>278</v>
      </c>
      <c r="G8" s="7" t="s">
        <v>304</v>
      </c>
    </row>
    <row r="9" spans="1:3" ht="12.75">
      <c r="A9" t="s">
        <v>0</v>
      </c>
      <c r="B9" t="s">
        <v>194</v>
      </c>
      <c r="C9" t="s">
        <v>195</v>
      </c>
    </row>
    <row r="10" spans="1:3" ht="12.75">
      <c r="A10" t="s">
        <v>1</v>
      </c>
      <c r="B10" t="s">
        <v>196</v>
      </c>
      <c r="C10" t="s">
        <v>195</v>
      </c>
    </row>
    <row r="11" spans="1:3" ht="12.75">
      <c r="A11" t="s">
        <v>2</v>
      </c>
      <c r="B11" t="s">
        <v>201</v>
      </c>
      <c r="C11" t="s">
        <v>195</v>
      </c>
    </row>
    <row r="12" spans="1:3" ht="12.75">
      <c r="A12" t="s">
        <v>3</v>
      </c>
      <c r="B12" t="s">
        <v>202</v>
      </c>
      <c r="C12" t="s">
        <v>195</v>
      </c>
    </row>
    <row r="13" spans="1:3" ht="12.75">
      <c r="A13" t="s">
        <v>4</v>
      </c>
      <c r="B13" t="s">
        <v>203</v>
      </c>
      <c r="C13" t="s">
        <v>195</v>
      </c>
    </row>
    <row r="14" spans="1:3" ht="12.75">
      <c r="A14" t="s">
        <v>5</v>
      </c>
      <c r="B14" t="s">
        <v>207</v>
      </c>
      <c r="C14" t="s">
        <v>195</v>
      </c>
    </row>
    <row r="15" spans="1:3" ht="12.75">
      <c r="A15" t="s">
        <v>6</v>
      </c>
      <c r="B15" t="s">
        <v>208</v>
      </c>
      <c r="C15" t="s">
        <v>195</v>
      </c>
    </row>
    <row r="16" spans="1:3" ht="12.75">
      <c r="A16" t="s">
        <v>7</v>
      </c>
      <c r="B16" t="s">
        <v>209</v>
      </c>
      <c r="C16" t="s">
        <v>195</v>
      </c>
    </row>
    <row r="17" spans="1:3" ht="12.75">
      <c r="A17" t="s">
        <v>8</v>
      </c>
      <c r="B17" t="s">
        <v>210</v>
      </c>
      <c r="C17" t="s">
        <v>195</v>
      </c>
    </row>
    <row r="18" spans="1:3" ht="12.75">
      <c r="A18" t="s">
        <v>12</v>
      </c>
      <c r="B18" t="s">
        <v>211</v>
      </c>
      <c r="C18" t="s">
        <v>195</v>
      </c>
    </row>
    <row r="19" spans="1:3" ht="12.75">
      <c r="A19" t="s">
        <v>9</v>
      </c>
      <c r="B19" t="s">
        <v>213</v>
      </c>
      <c r="C19" t="s">
        <v>195</v>
      </c>
    </row>
    <row r="20" spans="1:3" ht="12.75">
      <c r="A20" t="s">
        <v>13</v>
      </c>
      <c r="B20" t="s">
        <v>214</v>
      </c>
      <c r="C20" t="s">
        <v>195</v>
      </c>
    </row>
    <row r="21" spans="1:3" ht="12.75">
      <c r="A21" t="s">
        <v>10</v>
      </c>
      <c r="B21" t="s">
        <v>212</v>
      </c>
      <c r="C21" t="s">
        <v>195</v>
      </c>
    </row>
    <row r="22" spans="1:3" ht="12.75">
      <c r="A22" t="s">
        <v>14</v>
      </c>
      <c r="B22" t="s">
        <v>229</v>
      </c>
      <c r="C22" t="s">
        <v>195</v>
      </c>
    </row>
    <row r="23" spans="1:3" ht="12.75">
      <c r="A23" t="s">
        <v>15</v>
      </c>
      <c r="B23" t="s">
        <v>230</v>
      </c>
      <c r="C23" t="s">
        <v>195</v>
      </c>
    </row>
    <row r="24" spans="1:3" ht="12.75">
      <c r="A24" t="s">
        <v>16</v>
      </c>
      <c r="B24" t="s">
        <v>231</v>
      </c>
      <c r="C24" t="s">
        <v>195</v>
      </c>
    </row>
    <row r="25" spans="1:3" ht="12.75">
      <c r="A25" t="s">
        <v>17</v>
      </c>
      <c r="B25" t="s">
        <v>232</v>
      </c>
      <c r="C25" t="s">
        <v>195</v>
      </c>
    </row>
    <row r="26" spans="1:2" ht="12.75">
      <c r="A26" t="s">
        <v>11</v>
      </c>
      <c r="B26" t="s">
        <v>233</v>
      </c>
    </row>
    <row r="27" spans="1:3" ht="12.75">
      <c r="A27" t="s">
        <v>18</v>
      </c>
      <c r="B27" t="s">
        <v>215</v>
      </c>
      <c r="C27" t="s">
        <v>216</v>
      </c>
    </row>
    <row r="28" spans="1:4" ht="12.75">
      <c r="A28" t="s">
        <v>24</v>
      </c>
      <c r="B28" t="s">
        <v>217</v>
      </c>
      <c r="C28" t="s">
        <v>218</v>
      </c>
      <c r="D28" t="s">
        <v>249</v>
      </c>
    </row>
    <row r="29" spans="1:4" ht="12.75">
      <c r="A29" t="s">
        <v>25</v>
      </c>
      <c r="B29" t="s">
        <v>219</v>
      </c>
      <c r="C29" t="s">
        <v>220</v>
      </c>
      <c r="D29" t="s">
        <v>250</v>
      </c>
    </row>
    <row r="30" spans="1:4" ht="12.75">
      <c r="A30" t="s">
        <v>27</v>
      </c>
      <c r="B30" t="s">
        <v>222</v>
      </c>
      <c r="C30" t="s">
        <v>221</v>
      </c>
      <c r="D30" t="s">
        <v>251</v>
      </c>
    </row>
    <row r="31" spans="1:4" ht="12.75">
      <c r="A31" t="s">
        <v>53</v>
      </c>
      <c r="B31" t="s">
        <v>223</v>
      </c>
      <c r="C31" t="s">
        <v>221</v>
      </c>
      <c r="D31" t="s">
        <v>251</v>
      </c>
    </row>
    <row r="32" spans="1:4" ht="12.75">
      <c r="A32" t="s">
        <v>26</v>
      </c>
      <c r="B32" t="s">
        <v>224</v>
      </c>
      <c r="C32" t="s">
        <v>221</v>
      </c>
      <c r="D32" t="s">
        <v>251</v>
      </c>
    </row>
    <row r="33" spans="1:2" ht="12.75">
      <c r="A33" t="s">
        <v>19</v>
      </c>
      <c r="B33" t="s">
        <v>235</v>
      </c>
    </row>
    <row r="34" spans="1:3" ht="12.75">
      <c r="A34" t="s">
        <v>37</v>
      </c>
      <c r="B34" s="6" t="s">
        <v>225</v>
      </c>
      <c r="C34" s="6" t="s">
        <v>216</v>
      </c>
    </row>
    <row r="35" spans="1:4" ht="12.75">
      <c r="A35" t="s">
        <v>54</v>
      </c>
      <c r="B35" s="6" t="s">
        <v>226</v>
      </c>
      <c r="C35" t="s">
        <v>228</v>
      </c>
      <c r="D35" t="s">
        <v>252</v>
      </c>
    </row>
    <row r="36" spans="1:2" ht="12.75">
      <c r="A36" t="s">
        <v>55</v>
      </c>
      <c r="B36" s="6" t="s">
        <v>234</v>
      </c>
    </row>
    <row r="37" spans="1:2" ht="12.75">
      <c r="A37" t="s">
        <v>56</v>
      </c>
      <c r="B37" t="s">
        <v>227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17.140625" style="0" customWidth="1"/>
    <col min="3" max="3" width="6.8515625" style="5" customWidth="1"/>
    <col min="4" max="4" width="8.28125" style="0" customWidth="1"/>
    <col min="5" max="5" width="8.00390625" style="0" customWidth="1"/>
    <col min="6" max="6" width="9.421875" style="0" customWidth="1"/>
    <col min="7" max="8" width="7.00390625" style="0" bestFit="1" customWidth="1"/>
    <col min="9" max="9" width="6.57421875" style="0" bestFit="1" customWidth="1"/>
    <col min="10" max="10" width="7.00390625" style="0" bestFit="1" customWidth="1"/>
    <col min="11" max="11" width="6.8515625" style="0" bestFit="1" customWidth="1"/>
    <col min="12" max="13" width="9.57421875" style="0" bestFit="1" customWidth="1"/>
    <col min="14" max="16" width="6.57421875" style="0" bestFit="1" customWidth="1"/>
    <col min="17" max="17" width="7.57421875" style="0" bestFit="1" customWidth="1"/>
    <col min="18" max="20" width="6.57421875" style="0" bestFit="1" customWidth="1"/>
    <col min="22" max="23" width="7.421875" style="0" customWidth="1"/>
    <col min="26" max="26" width="9.57421875" style="0" bestFit="1" customWidth="1"/>
    <col min="30" max="30" width="11.00390625" style="0" customWidth="1"/>
    <col min="35" max="35" width="9.8515625" style="0" customWidth="1"/>
  </cols>
  <sheetData>
    <row r="1" spans="1:35" ht="12.75">
      <c r="A1" t="s">
        <v>20</v>
      </c>
      <c r="B1" t="s">
        <v>21</v>
      </c>
      <c r="C1" s="5" t="s">
        <v>57</v>
      </c>
      <c r="D1" t="s">
        <v>22</v>
      </c>
      <c r="E1" t="s">
        <v>23</v>
      </c>
      <c r="F1" t="s">
        <v>52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12</v>
      </c>
      <c r="Q1" t="s">
        <v>9</v>
      </c>
      <c r="R1" t="s">
        <v>13</v>
      </c>
      <c r="S1" t="s">
        <v>10</v>
      </c>
      <c r="T1" t="s">
        <v>14</v>
      </c>
      <c r="U1" t="s">
        <v>15</v>
      </c>
      <c r="V1" t="s">
        <v>16</v>
      </c>
      <c r="W1" t="s">
        <v>17</v>
      </c>
      <c r="X1" t="s">
        <v>11</v>
      </c>
      <c r="Y1" t="s">
        <v>18</v>
      </c>
      <c r="Z1" t="s">
        <v>24</v>
      </c>
      <c r="AA1" t="s">
        <v>25</v>
      </c>
      <c r="AB1" t="s">
        <v>27</v>
      </c>
      <c r="AC1" t="s">
        <v>53</v>
      </c>
      <c r="AD1" t="s">
        <v>26</v>
      </c>
      <c r="AE1" t="s">
        <v>19</v>
      </c>
      <c r="AF1" t="s">
        <v>37</v>
      </c>
      <c r="AG1" t="s">
        <v>54</v>
      </c>
      <c r="AH1" t="s">
        <v>55</v>
      </c>
      <c r="AI1" t="s">
        <v>56</v>
      </c>
    </row>
    <row r="2" spans="1:35" ht="12.75">
      <c r="A2" t="s">
        <v>134</v>
      </c>
      <c r="B2" t="s">
        <v>28</v>
      </c>
      <c r="C2" s="5" t="s">
        <v>303</v>
      </c>
      <c r="D2" s="4">
        <v>1950.2</v>
      </c>
      <c r="E2" s="4">
        <v>1969.3</v>
      </c>
      <c r="F2" s="4">
        <v>1959.75</v>
      </c>
      <c r="G2" s="2">
        <v>0.0001</v>
      </c>
      <c r="H2" s="2">
        <v>0.0019</v>
      </c>
      <c r="I2" s="2">
        <v>0.0578</v>
      </c>
      <c r="J2" s="2">
        <v>0.118</v>
      </c>
      <c r="K2" s="2">
        <v>0.0004</v>
      </c>
      <c r="L2" s="2">
        <v>0.8216</v>
      </c>
      <c r="M2" s="2">
        <v>0.0002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1</v>
      </c>
      <c r="Y2" s="3">
        <v>0.691</v>
      </c>
      <c r="Z2" s="4">
        <v>4856</v>
      </c>
      <c r="AA2" s="4">
        <v>200</v>
      </c>
      <c r="AB2" s="1">
        <v>31.07</v>
      </c>
      <c r="AC2" s="1">
        <v>32</v>
      </c>
      <c r="AD2" s="1">
        <v>35.22</v>
      </c>
      <c r="AE2" s="1">
        <v>20.02</v>
      </c>
      <c r="AF2" s="2">
        <v>0.995</v>
      </c>
      <c r="AG2" s="4">
        <v>0</v>
      </c>
      <c r="AH2" s="2">
        <v>0.00024336821611097592</v>
      </c>
      <c r="AI2" s="1">
        <v>20.02</v>
      </c>
    </row>
    <row r="3" spans="1:35" ht="12.75">
      <c r="A3" t="s">
        <v>134</v>
      </c>
      <c r="B3" t="s">
        <v>28</v>
      </c>
      <c r="C3" s="5" t="s">
        <v>303</v>
      </c>
      <c r="D3" s="4">
        <v>1953.1</v>
      </c>
      <c r="E3" s="4">
        <v>1966.6</v>
      </c>
      <c r="F3" s="4">
        <v>1959.85</v>
      </c>
      <c r="G3" s="2">
        <v>0</v>
      </c>
      <c r="H3" s="2">
        <v>0.0019</v>
      </c>
      <c r="I3" s="2">
        <v>0.0565</v>
      </c>
      <c r="J3" s="2">
        <v>0.1222</v>
      </c>
      <c r="K3" s="2">
        <v>0.0003</v>
      </c>
      <c r="L3" s="2">
        <v>0.8191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1</v>
      </c>
      <c r="Y3" s="3">
        <v>0.695</v>
      </c>
      <c r="Z3" s="4">
        <v>4869</v>
      </c>
      <c r="AA3" s="4">
        <v>200.5</v>
      </c>
      <c r="AB3" s="1">
        <v>30.96</v>
      </c>
      <c r="AC3" s="1"/>
      <c r="AD3" s="1">
        <v>35.26</v>
      </c>
      <c r="AE3" s="1">
        <v>20.12</v>
      </c>
      <c r="AG3" s="4">
        <v>0</v>
      </c>
      <c r="AH3" s="2">
        <v>0</v>
      </c>
      <c r="AI3" s="1">
        <v>20.12</v>
      </c>
    </row>
    <row r="4" spans="1:35" ht="12.75">
      <c r="A4" t="s">
        <v>66</v>
      </c>
      <c r="B4" t="s">
        <v>31</v>
      </c>
      <c r="D4" s="4">
        <v>897</v>
      </c>
      <c r="E4" s="4">
        <v>917</v>
      </c>
      <c r="F4" s="4">
        <v>907</v>
      </c>
      <c r="G4" s="2">
        <v>0.0008</v>
      </c>
      <c r="H4" s="2">
        <v>0</v>
      </c>
      <c r="I4" s="2">
        <v>0.0475</v>
      </c>
      <c r="J4" s="2">
        <v>0.0644</v>
      </c>
      <c r="K4" s="2">
        <v>0</v>
      </c>
      <c r="L4" s="2">
        <v>0.7941</v>
      </c>
      <c r="M4" s="2">
        <v>0.0363</v>
      </c>
      <c r="N4" s="2">
        <v>0.0321</v>
      </c>
      <c r="O4" s="2">
        <v>0.0042</v>
      </c>
      <c r="P4" s="2">
        <v>0.0137</v>
      </c>
      <c r="Q4" s="2">
        <v>0.0027</v>
      </c>
      <c r="R4" s="2">
        <v>0.0027</v>
      </c>
      <c r="S4" s="2">
        <v>0.0009</v>
      </c>
      <c r="T4" s="2">
        <v>0.0006</v>
      </c>
      <c r="U4" s="2">
        <v>0</v>
      </c>
      <c r="V4" s="2">
        <v>0</v>
      </c>
      <c r="W4" s="2">
        <v>0</v>
      </c>
      <c r="X4" s="2">
        <v>1</v>
      </c>
      <c r="Y4" s="3">
        <v>0.724</v>
      </c>
      <c r="Z4" s="4">
        <v>4697</v>
      </c>
      <c r="AA4" s="4">
        <v>210.7</v>
      </c>
      <c r="AB4" s="1">
        <v>38.75</v>
      </c>
      <c r="AC4" s="1"/>
      <c r="AD4" s="1">
        <v>41.39</v>
      </c>
      <c r="AE4" s="1">
        <v>21</v>
      </c>
      <c r="AG4" s="4">
        <v>216.3</v>
      </c>
      <c r="AH4" s="2">
        <v>0.10503775498703928</v>
      </c>
      <c r="AI4" s="1">
        <v>20.98</v>
      </c>
    </row>
    <row r="5" spans="1:35" ht="12.75">
      <c r="A5" t="s">
        <v>66</v>
      </c>
      <c r="B5" t="s">
        <v>31</v>
      </c>
      <c r="D5" s="4">
        <v>897</v>
      </c>
      <c r="E5" s="4">
        <v>917</v>
      </c>
      <c r="F5" s="4">
        <v>907</v>
      </c>
      <c r="G5" s="2">
        <v>0.001</v>
      </c>
      <c r="H5" s="2">
        <v>0</v>
      </c>
      <c r="I5" s="2">
        <v>0.0371</v>
      </c>
      <c r="J5" s="2">
        <v>0.0638</v>
      </c>
      <c r="K5" s="2">
        <v>0</v>
      </c>
      <c r="L5" s="2">
        <v>0.7988</v>
      </c>
      <c r="M5" s="2">
        <v>0.0374</v>
      </c>
      <c r="N5" s="2">
        <v>0.0355</v>
      </c>
      <c r="O5" s="2">
        <v>0.0045</v>
      </c>
      <c r="P5" s="2">
        <v>0.014</v>
      </c>
      <c r="Q5" s="2">
        <v>0.0027</v>
      </c>
      <c r="R5" s="2">
        <v>0.0027</v>
      </c>
      <c r="S5" s="2">
        <v>0.0014</v>
      </c>
      <c r="T5" s="2">
        <v>0.0011</v>
      </c>
      <c r="U5" s="2">
        <v>0</v>
      </c>
      <c r="V5" s="2">
        <v>0</v>
      </c>
      <c r="W5" s="2">
        <v>0</v>
      </c>
      <c r="X5" s="2">
        <v>1</v>
      </c>
      <c r="Y5" s="3">
        <v>0.727</v>
      </c>
      <c r="Z5" s="4">
        <v>4704</v>
      </c>
      <c r="AA5" s="4">
        <v>212.5</v>
      </c>
      <c r="AB5" s="1">
        <v>39.6</v>
      </c>
      <c r="AC5" s="1"/>
      <c r="AD5" s="1">
        <v>42.28</v>
      </c>
      <c r="AE5" s="1">
        <v>21.1</v>
      </c>
      <c r="AG5" s="4">
        <v>236</v>
      </c>
      <c r="AH5" s="2">
        <v>0.1105667520320677</v>
      </c>
      <c r="AI5" s="1">
        <v>21.05</v>
      </c>
    </row>
    <row r="6" spans="1:35" ht="12.75">
      <c r="A6" t="s">
        <v>66</v>
      </c>
      <c r="B6" t="s">
        <v>32</v>
      </c>
      <c r="C6" s="5">
        <v>1</v>
      </c>
      <c r="D6" s="4">
        <v>1058</v>
      </c>
      <c r="E6" s="4">
        <v>1068</v>
      </c>
      <c r="F6" s="4">
        <v>1063</v>
      </c>
      <c r="G6" s="2">
        <v>0</v>
      </c>
      <c r="H6" s="2">
        <v>0.0002</v>
      </c>
      <c r="I6" s="2">
        <v>0.0042</v>
      </c>
      <c r="J6" s="2">
        <v>0.0017</v>
      </c>
      <c r="K6" s="2">
        <v>0</v>
      </c>
      <c r="L6" s="2">
        <v>0.8805</v>
      </c>
      <c r="M6" s="2">
        <v>0.062</v>
      </c>
      <c r="N6" s="2">
        <v>0.034</v>
      </c>
      <c r="O6" s="2">
        <v>0.0034</v>
      </c>
      <c r="P6" s="2">
        <v>0.0092</v>
      </c>
      <c r="Q6" s="2">
        <v>0.0017</v>
      </c>
      <c r="R6" s="2">
        <v>0.002</v>
      </c>
      <c r="S6" s="2">
        <v>0.001</v>
      </c>
      <c r="T6" s="2">
        <v>0.0001</v>
      </c>
      <c r="U6" s="2">
        <v>0</v>
      </c>
      <c r="V6" s="2">
        <v>0</v>
      </c>
      <c r="W6" s="2">
        <v>0</v>
      </c>
      <c r="X6" s="2">
        <v>1</v>
      </c>
      <c r="Y6" s="3">
        <v>0.648</v>
      </c>
      <c r="Z6" s="4">
        <v>4501</v>
      </c>
      <c r="AA6" s="4">
        <v>207.9</v>
      </c>
      <c r="AB6" s="1">
        <v>42.9</v>
      </c>
      <c r="AC6" s="1"/>
      <c r="AD6" s="1">
        <v>42.97</v>
      </c>
      <c r="AE6" s="1">
        <v>18.8</v>
      </c>
      <c r="AG6" s="4">
        <v>189.7</v>
      </c>
      <c r="AH6" s="2">
        <v>0.1140959855116209</v>
      </c>
      <c r="AI6" s="1">
        <v>18.78</v>
      </c>
    </row>
    <row r="7" spans="1:35" ht="12.75">
      <c r="A7" t="s">
        <v>66</v>
      </c>
      <c r="B7" t="s">
        <v>32</v>
      </c>
      <c r="C7" s="5">
        <v>1</v>
      </c>
      <c r="D7" s="4">
        <v>1058</v>
      </c>
      <c r="E7" s="4">
        <v>1068</v>
      </c>
      <c r="F7" s="4">
        <v>1063</v>
      </c>
      <c r="G7" s="2">
        <v>0</v>
      </c>
      <c r="H7" s="2">
        <v>0.0002</v>
      </c>
      <c r="I7" s="2">
        <v>0.0032</v>
      </c>
      <c r="J7" s="2">
        <v>0.0002</v>
      </c>
      <c r="K7" s="2">
        <v>0</v>
      </c>
      <c r="L7" s="2">
        <v>0.882</v>
      </c>
      <c r="M7" s="2">
        <v>0.0634</v>
      </c>
      <c r="N7" s="2">
        <v>0.0337</v>
      </c>
      <c r="O7" s="2">
        <v>0.0033</v>
      </c>
      <c r="P7" s="2">
        <v>0.0092</v>
      </c>
      <c r="Q7" s="2">
        <v>0.0016</v>
      </c>
      <c r="R7" s="2">
        <v>0.0019</v>
      </c>
      <c r="S7" s="2">
        <v>0.0009</v>
      </c>
      <c r="T7" s="2">
        <v>0.0004</v>
      </c>
      <c r="U7" s="2">
        <v>0</v>
      </c>
      <c r="V7" s="2">
        <v>0</v>
      </c>
      <c r="W7" s="2">
        <v>0</v>
      </c>
      <c r="X7" s="2">
        <v>1</v>
      </c>
      <c r="Y7" s="3">
        <v>0.647</v>
      </c>
      <c r="Z7" s="4">
        <v>4583</v>
      </c>
      <c r="AA7" s="4">
        <v>207.9</v>
      </c>
      <c r="AB7" s="1">
        <v>43.02</v>
      </c>
      <c r="AC7" s="1"/>
      <c r="AD7" s="1">
        <v>43.03</v>
      </c>
      <c r="AE7" s="1">
        <v>18.7</v>
      </c>
      <c r="AG7" s="4">
        <v>188.6</v>
      </c>
      <c r="AH7" s="2">
        <v>0.11481332798073063</v>
      </c>
      <c r="AI7" s="1">
        <v>18.74</v>
      </c>
    </row>
    <row r="8" spans="1:35" ht="12.75">
      <c r="A8" t="s">
        <v>66</v>
      </c>
      <c r="B8" t="s">
        <v>32</v>
      </c>
      <c r="C8" s="5">
        <v>1</v>
      </c>
      <c r="D8" s="4">
        <v>1058</v>
      </c>
      <c r="E8" s="4">
        <v>1068</v>
      </c>
      <c r="F8" s="4">
        <v>1063</v>
      </c>
      <c r="G8" s="2">
        <v>0</v>
      </c>
      <c r="H8" s="2">
        <v>0.0002</v>
      </c>
      <c r="I8" s="2">
        <v>0.0032</v>
      </c>
      <c r="J8" s="2">
        <v>0.0001</v>
      </c>
      <c r="K8" s="2">
        <v>0</v>
      </c>
      <c r="L8" s="2">
        <v>0.8787</v>
      </c>
      <c r="M8" s="2">
        <v>0.0637</v>
      </c>
      <c r="N8" s="2">
        <v>0.0355</v>
      </c>
      <c r="O8" s="2">
        <v>0.0035</v>
      </c>
      <c r="P8" s="2">
        <v>0.0096</v>
      </c>
      <c r="Q8" s="2">
        <v>0.0019</v>
      </c>
      <c r="R8" s="2">
        <v>0.0022</v>
      </c>
      <c r="S8" s="2">
        <v>0.0009</v>
      </c>
      <c r="T8" s="2">
        <v>0.0005</v>
      </c>
      <c r="U8" s="2">
        <v>0</v>
      </c>
      <c r="V8" s="2">
        <v>0</v>
      </c>
      <c r="W8" s="2">
        <v>0</v>
      </c>
      <c r="X8" s="2">
        <v>1</v>
      </c>
      <c r="Y8" s="3">
        <v>0.651</v>
      </c>
      <c r="Z8" s="4">
        <v>4586</v>
      </c>
      <c r="AA8" s="4">
        <v>208.6</v>
      </c>
      <c r="AB8" s="1">
        <v>43.28</v>
      </c>
      <c r="AC8" s="1"/>
      <c r="AD8" s="1">
        <v>43.28</v>
      </c>
      <c r="AE8" s="1">
        <v>18.9</v>
      </c>
      <c r="AG8" s="4">
        <v>200.6</v>
      </c>
      <c r="AH8" s="2">
        <v>0.11821374811841447</v>
      </c>
      <c r="AI8" s="1">
        <v>18.86</v>
      </c>
    </row>
    <row r="9" spans="1:35" ht="12.75">
      <c r="A9" t="s">
        <v>66</v>
      </c>
      <c r="B9" t="s">
        <v>32</v>
      </c>
      <c r="C9" s="5">
        <v>5</v>
      </c>
      <c r="D9" s="4">
        <v>1134</v>
      </c>
      <c r="E9" s="4">
        <v>1140</v>
      </c>
      <c r="F9" s="4">
        <v>1137</v>
      </c>
      <c r="G9" s="2">
        <v>0.0011</v>
      </c>
      <c r="H9" s="2">
        <v>0.0001</v>
      </c>
      <c r="I9" s="2">
        <v>0.0627</v>
      </c>
      <c r="J9" s="2">
        <v>0.0013</v>
      </c>
      <c r="K9" s="2">
        <v>0</v>
      </c>
      <c r="L9" s="2">
        <v>0.9079</v>
      </c>
      <c r="M9" s="2">
        <v>0.0186</v>
      </c>
      <c r="N9" s="2">
        <v>0.0041</v>
      </c>
      <c r="O9" s="2">
        <v>0.0008</v>
      </c>
      <c r="P9" s="2">
        <v>0.001</v>
      </c>
      <c r="Q9" s="2">
        <v>0.0005</v>
      </c>
      <c r="R9" s="2">
        <v>0.0004</v>
      </c>
      <c r="S9" s="2">
        <v>0.0005</v>
      </c>
      <c r="T9" s="2">
        <v>0.001</v>
      </c>
      <c r="U9" s="2">
        <v>0</v>
      </c>
      <c r="V9" s="2">
        <v>0</v>
      </c>
      <c r="W9" s="2">
        <v>0</v>
      </c>
      <c r="X9" s="2">
        <v>1</v>
      </c>
      <c r="Y9" s="3">
        <v>0.602</v>
      </c>
      <c r="Z9" s="4">
        <v>4526</v>
      </c>
      <c r="AA9" s="4">
        <v>190.5</v>
      </c>
      <c r="AB9" s="1">
        <v>36.59</v>
      </c>
      <c r="AC9" s="1"/>
      <c r="AD9" s="1">
        <v>36.64</v>
      </c>
      <c r="AE9" s="1">
        <v>17.4</v>
      </c>
      <c r="AG9" s="4">
        <v>34.5</v>
      </c>
      <c r="AH9" s="2">
        <v>0.02877620881471973</v>
      </c>
      <c r="AI9" s="1">
        <v>17.43</v>
      </c>
    </row>
    <row r="10" spans="1:35" ht="12.75">
      <c r="A10" t="s">
        <v>66</v>
      </c>
      <c r="B10" t="s">
        <v>33</v>
      </c>
      <c r="C10" s="5">
        <v>7</v>
      </c>
      <c r="D10" s="4">
        <v>708</v>
      </c>
      <c r="E10" s="4">
        <v>720</v>
      </c>
      <c r="F10" s="4">
        <v>714</v>
      </c>
      <c r="G10" s="2">
        <v>0</v>
      </c>
      <c r="H10" s="2">
        <v>0.0002</v>
      </c>
      <c r="I10" s="2">
        <v>0.0064</v>
      </c>
      <c r="J10" s="2">
        <v>0.0001</v>
      </c>
      <c r="K10" s="2">
        <v>0</v>
      </c>
      <c r="L10" s="2">
        <v>0.9154</v>
      </c>
      <c r="M10" s="2">
        <v>0.0495</v>
      </c>
      <c r="N10" s="2">
        <v>0.0164</v>
      </c>
      <c r="O10" s="2">
        <v>0.003</v>
      </c>
      <c r="P10" s="2">
        <v>0.0039</v>
      </c>
      <c r="Q10" s="2">
        <v>0.0014</v>
      </c>
      <c r="R10" s="2">
        <v>0.0011</v>
      </c>
      <c r="S10" s="2">
        <v>0.0012</v>
      </c>
      <c r="T10" s="2">
        <v>0.0014</v>
      </c>
      <c r="U10" s="2">
        <v>0</v>
      </c>
      <c r="V10" s="2">
        <v>0</v>
      </c>
      <c r="W10" s="2">
        <v>0</v>
      </c>
      <c r="X10" s="2">
        <v>1</v>
      </c>
      <c r="Y10" s="3">
        <v>0.618</v>
      </c>
      <c r="Z10" s="4">
        <v>4590</v>
      </c>
      <c r="AA10" s="4">
        <v>201.9</v>
      </c>
      <c r="AB10" s="1">
        <v>41.16</v>
      </c>
      <c r="AC10" s="1"/>
      <c r="AD10" s="1">
        <v>41.16</v>
      </c>
      <c r="AE10" s="1">
        <v>17.9</v>
      </c>
      <c r="AG10" s="4">
        <v>110.9</v>
      </c>
      <c r="AH10" s="2">
        <v>0.0784254505184738</v>
      </c>
      <c r="AI10" s="1">
        <v>17.91</v>
      </c>
    </row>
    <row r="11" spans="1:35" ht="12.75">
      <c r="A11" t="s">
        <v>124</v>
      </c>
      <c r="B11" t="s">
        <v>280</v>
      </c>
      <c r="C11" s="5">
        <v>2</v>
      </c>
      <c r="D11" s="4">
        <v>4991</v>
      </c>
      <c r="E11" s="4">
        <v>5003.5</v>
      </c>
      <c r="F11" s="4">
        <v>4997.3</v>
      </c>
      <c r="G11" s="2">
        <v>0.0001</v>
      </c>
      <c r="H11" s="2">
        <v>0</v>
      </c>
      <c r="I11" s="2">
        <v>0.0012</v>
      </c>
      <c r="J11" s="2">
        <v>0.0111</v>
      </c>
      <c r="K11" s="2">
        <v>0</v>
      </c>
      <c r="L11" s="2">
        <v>0.8469</v>
      </c>
      <c r="M11" s="2">
        <v>0.0625</v>
      </c>
      <c r="N11" s="2">
        <v>0.0349</v>
      </c>
      <c r="O11" s="2">
        <v>0.0071</v>
      </c>
      <c r="P11" s="2">
        <v>0.0101</v>
      </c>
      <c r="Q11" s="2">
        <v>0.004</v>
      </c>
      <c r="R11" s="2">
        <v>0.0035</v>
      </c>
      <c r="S11" s="2">
        <v>0.0031</v>
      </c>
      <c r="T11" s="2">
        <v>0.0155</v>
      </c>
      <c r="U11" s="2">
        <v>0</v>
      </c>
      <c r="V11" s="2">
        <v>0</v>
      </c>
      <c r="W11" s="2">
        <v>0</v>
      </c>
      <c r="X11" s="2">
        <v>1</v>
      </c>
      <c r="Y11" s="3">
        <v>0.884</v>
      </c>
      <c r="Z11" s="4">
        <v>4576.3</v>
      </c>
      <c r="AA11" s="4">
        <v>218</v>
      </c>
      <c r="AB11" s="1">
        <v>46.43</v>
      </c>
      <c r="AC11" s="1"/>
      <c r="AD11" s="1">
        <v>46.96</v>
      </c>
      <c r="AE11" s="1">
        <v>20.9</v>
      </c>
      <c r="AG11" s="4">
        <v>337.6</v>
      </c>
      <c r="AH11" s="2">
        <v>0.14246658566221143</v>
      </c>
      <c r="AI11" s="1">
        <v>20.89</v>
      </c>
    </row>
    <row r="12" spans="1:35" ht="12.75">
      <c r="A12" t="s">
        <v>124</v>
      </c>
      <c r="B12" t="s">
        <v>280</v>
      </c>
      <c r="C12" s="5">
        <v>2</v>
      </c>
      <c r="D12" s="4">
        <v>4991</v>
      </c>
      <c r="E12" s="4">
        <v>5003.5</v>
      </c>
      <c r="F12" s="4">
        <v>4997.3</v>
      </c>
      <c r="G12" s="2">
        <v>0.0011</v>
      </c>
      <c r="H12" s="2">
        <v>0</v>
      </c>
      <c r="I12" s="2">
        <v>0.0013</v>
      </c>
      <c r="J12" s="2">
        <v>0.0081</v>
      </c>
      <c r="K12" s="2">
        <v>0</v>
      </c>
      <c r="L12" s="2">
        <v>0.8477</v>
      </c>
      <c r="M12" s="2">
        <v>0.0613</v>
      </c>
      <c r="N12" s="2">
        <v>0.034</v>
      </c>
      <c r="O12" s="2">
        <v>0.0069</v>
      </c>
      <c r="P12" s="2">
        <v>0.0099</v>
      </c>
      <c r="Q12" s="2">
        <v>0.004</v>
      </c>
      <c r="R12" s="2">
        <v>0.0035</v>
      </c>
      <c r="S12" s="2">
        <v>0.0035</v>
      </c>
      <c r="T12" s="2">
        <v>0.0187</v>
      </c>
      <c r="U12" s="2">
        <v>0</v>
      </c>
      <c r="V12" s="2">
        <v>0</v>
      </c>
      <c r="W12" s="2">
        <v>0</v>
      </c>
      <c r="X12" s="2">
        <v>1</v>
      </c>
      <c r="Y12" s="3">
        <v>0.89</v>
      </c>
      <c r="Z12" s="4">
        <v>4557.5</v>
      </c>
      <c r="AA12" s="4">
        <v>218.4</v>
      </c>
      <c r="AB12" s="1">
        <v>46.99</v>
      </c>
      <c r="AC12" s="1"/>
      <c r="AD12" s="1">
        <v>47.38</v>
      </c>
      <c r="AE12" s="1">
        <v>21</v>
      </c>
      <c r="AG12" s="4">
        <v>354.9</v>
      </c>
      <c r="AH12" s="2">
        <v>0.14330469934310258</v>
      </c>
      <c r="AI12" s="1">
        <v>21.03</v>
      </c>
    </row>
    <row r="13" spans="1:35" ht="12.75">
      <c r="A13" t="s">
        <v>124</v>
      </c>
      <c r="B13" t="s">
        <v>280</v>
      </c>
      <c r="C13" s="5">
        <v>3</v>
      </c>
      <c r="D13" s="4">
        <v>4671</v>
      </c>
      <c r="E13" s="4">
        <v>4688</v>
      </c>
      <c r="F13" s="4">
        <v>4679.5</v>
      </c>
      <c r="G13" s="2">
        <v>0</v>
      </c>
      <c r="H13" s="2">
        <v>0</v>
      </c>
      <c r="I13" s="2">
        <v>0.0035</v>
      </c>
      <c r="J13" s="2">
        <v>0.0115</v>
      </c>
      <c r="K13" s="2">
        <v>0</v>
      </c>
      <c r="L13" s="2">
        <v>0.888</v>
      </c>
      <c r="M13" s="2">
        <v>0.057</v>
      </c>
      <c r="N13" s="2">
        <v>0.0253</v>
      </c>
      <c r="O13" s="2">
        <v>0.004</v>
      </c>
      <c r="P13" s="2">
        <v>0.0055</v>
      </c>
      <c r="Q13" s="2">
        <v>0.0016</v>
      </c>
      <c r="R13" s="2">
        <v>0.0014</v>
      </c>
      <c r="S13" s="2">
        <v>0.0008</v>
      </c>
      <c r="T13" s="2">
        <v>0.0014</v>
      </c>
      <c r="U13" s="2">
        <v>0</v>
      </c>
      <c r="V13" s="2">
        <v>0</v>
      </c>
      <c r="W13" s="2">
        <v>0</v>
      </c>
      <c r="X13" s="2">
        <v>1</v>
      </c>
      <c r="Y13" s="3">
        <v>0.789</v>
      </c>
      <c r="Z13" s="4">
        <v>4622.6</v>
      </c>
      <c r="AA13" s="4">
        <v>206.5</v>
      </c>
      <c r="AB13" s="1">
        <v>41.75</v>
      </c>
      <c r="AC13" s="1"/>
      <c r="AD13" s="1">
        <v>42.25</v>
      </c>
      <c r="AE13" s="1">
        <v>18.7</v>
      </c>
      <c r="AG13" s="4">
        <v>151.6</v>
      </c>
      <c r="AH13" s="2">
        <v>0.09847715736040609</v>
      </c>
      <c r="AI13" s="1">
        <v>18.66</v>
      </c>
    </row>
    <row r="14" spans="1:35" ht="12.75">
      <c r="A14" t="s">
        <v>124</v>
      </c>
      <c r="B14" t="s">
        <v>280</v>
      </c>
      <c r="C14" s="5">
        <v>3</v>
      </c>
      <c r="D14" s="4">
        <v>4671</v>
      </c>
      <c r="E14" s="4">
        <v>4688</v>
      </c>
      <c r="F14" s="4">
        <v>4679.5</v>
      </c>
      <c r="G14" s="2">
        <v>0</v>
      </c>
      <c r="H14" s="2">
        <v>0</v>
      </c>
      <c r="I14" s="2">
        <v>0.0033</v>
      </c>
      <c r="J14" s="2">
        <v>0.0113</v>
      </c>
      <c r="K14" s="2">
        <v>0</v>
      </c>
      <c r="L14" s="2">
        <v>0.889</v>
      </c>
      <c r="M14" s="2">
        <v>0.0569</v>
      </c>
      <c r="N14" s="2">
        <v>0.0252</v>
      </c>
      <c r="O14" s="2">
        <v>0.004</v>
      </c>
      <c r="P14" s="2">
        <v>0.0055</v>
      </c>
      <c r="Q14" s="2">
        <v>0.0016</v>
      </c>
      <c r="R14" s="2">
        <v>0.0013</v>
      </c>
      <c r="S14" s="2">
        <v>0.0008</v>
      </c>
      <c r="T14" s="2">
        <v>0.0011</v>
      </c>
      <c r="U14" s="2">
        <v>0</v>
      </c>
      <c r="V14" s="2">
        <v>0</v>
      </c>
      <c r="W14" s="2">
        <v>0</v>
      </c>
      <c r="X14" s="2">
        <v>1</v>
      </c>
      <c r="Y14" s="3">
        <v>0.788</v>
      </c>
      <c r="Z14" s="4">
        <v>4623</v>
      </c>
      <c r="AA14" s="4">
        <v>206.3</v>
      </c>
      <c r="AB14" s="1">
        <v>41.7</v>
      </c>
      <c r="AC14" s="1"/>
      <c r="AD14" s="1">
        <v>42.16</v>
      </c>
      <c r="AE14" s="1">
        <v>18.6</v>
      </c>
      <c r="AG14" s="4">
        <v>148.9</v>
      </c>
      <c r="AH14" s="2">
        <v>0.09782829307895273</v>
      </c>
      <c r="AI14" s="1">
        <v>18.61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17.140625" style="0" customWidth="1"/>
    <col min="3" max="3" width="6.8515625" style="5" customWidth="1"/>
    <col min="4" max="4" width="8.28125" style="0" customWidth="1"/>
    <col min="5" max="5" width="8.00390625" style="0" customWidth="1"/>
    <col min="6" max="6" width="9.421875" style="0" customWidth="1"/>
    <col min="7" max="8" width="7.00390625" style="0" bestFit="1" customWidth="1"/>
    <col min="9" max="9" width="6.57421875" style="0" bestFit="1" customWidth="1"/>
    <col min="10" max="10" width="7.00390625" style="0" bestFit="1" customWidth="1"/>
    <col min="11" max="11" width="6.8515625" style="0" bestFit="1" customWidth="1"/>
    <col min="12" max="13" width="9.57421875" style="0" bestFit="1" customWidth="1"/>
    <col min="14" max="16" width="6.57421875" style="0" bestFit="1" customWidth="1"/>
    <col min="17" max="17" width="7.57421875" style="0" bestFit="1" customWidth="1"/>
    <col min="18" max="20" width="6.57421875" style="0" bestFit="1" customWidth="1"/>
    <col min="22" max="23" width="7.421875" style="0" customWidth="1"/>
    <col min="26" max="26" width="9.57421875" style="0" bestFit="1" customWidth="1"/>
    <col min="30" max="30" width="11.00390625" style="0" customWidth="1"/>
    <col min="35" max="35" width="9.8515625" style="0" customWidth="1"/>
  </cols>
  <sheetData>
    <row r="1" spans="1:35" ht="12.75">
      <c r="A1" t="s">
        <v>20</v>
      </c>
      <c r="B1" t="s">
        <v>21</v>
      </c>
      <c r="C1" s="5" t="s">
        <v>57</v>
      </c>
      <c r="D1" t="s">
        <v>22</v>
      </c>
      <c r="E1" t="s">
        <v>23</v>
      </c>
      <c r="F1" t="s">
        <v>52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12</v>
      </c>
      <c r="Q1" t="s">
        <v>9</v>
      </c>
      <c r="R1" t="s">
        <v>13</v>
      </c>
      <c r="S1" t="s">
        <v>10</v>
      </c>
      <c r="T1" t="s">
        <v>14</v>
      </c>
      <c r="U1" t="s">
        <v>15</v>
      </c>
      <c r="V1" t="s">
        <v>16</v>
      </c>
      <c r="W1" t="s">
        <v>17</v>
      </c>
      <c r="X1" t="s">
        <v>11</v>
      </c>
      <c r="Y1" t="s">
        <v>18</v>
      </c>
      <c r="Z1" t="s">
        <v>246</v>
      </c>
      <c r="AA1" t="s">
        <v>277</v>
      </c>
      <c r="AB1" t="s">
        <v>27</v>
      </c>
      <c r="AC1" t="s">
        <v>53</v>
      </c>
      <c r="AD1" t="s">
        <v>26</v>
      </c>
      <c r="AE1" t="s">
        <v>19</v>
      </c>
      <c r="AF1" t="s">
        <v>37</v>
      </c>
      <c r="AG1" t="s">
        <v>54</v>
      </c>
      <c r="AH1" t="s">
        <v>55</v>
      </c>
      <c r="AI1" t="s">
        <v>56</v>
      </c>
    </row>
    <row r="2" spans="1:35" ht="12.75">
      <c r="A2" t="s">
        <v>134</v>
      </c>
      <c r="B2" t="s">
        <v>34</v>
      </c>
      <c r="C2" s="5" t="s">
        <v>303</v>
      </c>
      <c r="D2" s="4">
        <f>ROUND(GasAnalMetric!D2/0.3048,1)</f>
        <v>6398.3</v>
      </c>
      <c r="E2" s="4">
        <f>ROUND(GasAnalMetric!E2/0.3048,1)</f>
        <v>6461</v>
      </c>
      <c r="F2" s="4">
        <f>AVERAGE(D2:E2)</f>
        <v>6429.65</v>
      </c>
      <c r="G2" s="2">
        <v>0.0001</v>
      </c>
      <c r="H2" s="2">
        <v>0.0019</v>
      </c>
      <c r="I2" s="2">
        <v>0.0578</v>
      </c>
      <c r="J2" s="2">
        <v>0.118</v>
      </c>
      <c r="K2" s="2">
        <v>0.0004</v>
      </c>
      <c r="L2" s="2">
        <v>0.8216</v>
      </c>
      <c r="M2" s="2">
        <v>0.0002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1</v>
      </c>
      <c r="Y2" s="3">
        <v>0.691</v>
      </c>
      <c r="Z2" s="4">
        <f>ROUND(GasAnalMetric!Z2/6.894761,1)</f>
        <v>704.3</v>
      </c>
      <c r="AA2" s="4">
        <f>ROUND(GasAnalMetric!AA2*1.8,1)</f>
        <v>360</v>
      </c>
      <c r="AB2" s="4">
        <f>ROUND(GasAnalMetric!AB2*26.71495219,1)</f>
        <v>830</v>
      </c>
      <c r="AC2" s="4">
        <f>ROUND(GasAnalMetric!AC2*26.71495219,1)</f>
        <v>854.9</v>
      </c>
      <c r="AD2" s="4">
        <f>ROUND(GasAnalMetric!AD2*26.71495219,1)</f>
        <v>940.9</v>
      </c>
      <c r="AE2" s="1">
        <v>20.02</v>
      </c>
      <c r="AF2" s="2">
        <v>0.995</v>
      </c>
      <c r="AG2" s="1">
        <v>0</v>
      </c>
      <c r="AH2" s="2">
        <v>0.00024336821611097592</v>
      </c>
      <c r="AI2" s="1">
        <v>20.02</v>
      </c>
    </row>
    <row r="3" spans="1:35" ht="12.75">
      <c r="A3" t="s">
        <v>134</v>
      </c>
      <c r="B3" t="s">
        <v>34</v>
      </c>
      <c r="C3" s="5" t="s">
        <v>303</v>
      </c>
      <c r="D3" s="4">
        <v>6407.8</v>
      </c>
      <c r="E3" s="4">
        <v>6452.1</v>
      </c>
      <c r="F3" s="4">
        <v>6429.95</v>
      </c>
      <c r="G3" s="2">
        <v>0</v>
      </c>
      <c r="H3" s="2">
        <v>0.0019</v>
      </c>
      <c r="I3" s="2">
        <v>0.0565</v>
      </c>
      <c r="J3" s="2">
        <v>0.1222</v>
      </c>
      <c r="K3" s="2">
        <v>0.0003</v>
      </c>
      <c r="L3" s="2">
        <v>0.8191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1</v>
      </c>
      <c r="Y3" s="3">
        <v>0.695</v>
      </c>
      <c r="Z3" s="4">
        <v>706.2</v>
      </c>
      <c r="AA3" s="4">
        <v>360.9</v>
      </c>
      <c r="AB3" s="4">
        <v>827.1</v>
      </c>
      <c r="AC3" s="4"/>
      <c r="AD3" s="4">
        <v>942</v>
      </c>
      <c r="AE3" s="1">
        <v>20.12</v>
      </c>
      <c r="AG3" s="1">
        <v>0</v>
      </c>
      <c r="AH3" s="2">
        <v>0</v>
      </c>
      <c r="AI3" s="1">
        <v>20.12</v>
      </c>
    </row>
    <row r="4" spans="1:35" ht="12.75">
      <c r="A4" t="s">
        <v>66</v>
      </c>
      <c r="B4" t="s">
        <v>31</v>
      </c>
      <c r="D4" s="4">
        <v>2942.9</v>
      </c>
      <c r="E4" s="4">
        <v>3008.5</v>
      </c>
      <c r="F4" s="4">
        <v>2975.7</v>
      </c>
      <c r="G4" s="2">
        <v>0.0008</v>
      </c>
      <c r="H4" s="2">
        <v>0</v>
      </c>
      <c r="I4" s="2">
        <v>0.0475</v>
      </c>
      <c r="J4" s="2">
        <v>0.0644</v>
      </c>
      <c r="K4" s="2">
        <v>0</v>
      </c>
      <c r="L4" s="2">
        <v>0.7941</v>
      </c>
      <c r="M4" s="2">
        <v>0.0363</v>
      </c>
      <c r="N4" s="2">
        <v>0.0321</v>
      </c>
      <c r="O4" s="2">
        <v>0.0042</v>
      </c>
      <c r="P4" s="2">
        <v>0.0137</v>
      </c>
      <c r="Q4" s="2">
        <v>0.0027</v>
      </c>
      <c r="R4" s="2">
        <v>0.0027</v>
      </c>
      <c r="S4" s="2">
        <v>0.0009</v>
      </c>
      <c r="T4" s="2">
        <v>0.0006</v>
      </c>
      <c r="U4" s="2">
        <v>0</v>
      </c>
      <c r="V4" s="2">
        <v>0</v>
      </c>
      <c r="W4" s="2">
        <v>0</v>
      </c>
      <c r="X4" s="2">
        <v>1</v>
      </c>
      <c r="Y4" s="3">
        <v>0.724</v>
      </c>
      <c r="Z4" s="4">
        <v>681.2</v>
      </c>
      <c r="AA4" s="4">
        <v>379.3</v>
      </c>
      <c r="AB4" s="4">
        <v>1035.2</v>
      </c>
      <c r="AC4" s="4"/>
      <c r="AD4" s="4">
        <v>1105.7</v>
      </c>
      <c r="AE4" s="1">
        <v>21</v>
      </c>
      <c r="AG4" s="1">
        <v>38.349</v>
      </c>
      <c r="AH4" s="2">
        <v>0.10503775498703928</v>
      </c>
      <c r="AI4" s="1">
        <v>20.98</v>
      </c>
    </row>
    <row r="5" spans="1:35" ht="12.75">
      <c r="A5" t="s">
        <v>66</v>
      </c>
      <c r="B5" t="s">
        <v>31</v>
      </c>
      <c r="D5" s="4">
        <v>2942.9</v>
      </c>
      <c r="E5" s="4">
        <v>3008.5</v>
      </c>
      <c r="F5" s="4">
        <v>2975.7</v>
      </c>
      <c r="G5" s="2">
        <v>0.001</v>
      </c>
      <c r="H5" s="2">
        <v>0</v>
      </c>
      <c r="I5" s="2">
        <v>0.0371</v>
      </c>
      <c r="J5" s="2">
        <v>0.0638</v>
      </c>
      <c r="K5" s="2">
        <v>0</v>
      </c>
      <c r="L5" s="2">
        <v>0.7988</v>
      </c>
      <c r="M5" s="2">
        <v>0.0374</v>
      </c>
      <c r="N5" s="2">
        <v>0.0355</v>
      </c>
      <c r="O5" s="2">
        <v>0.0045</v>
      </c>
      <c r="P5" s="2">
        <v>0.014</v>
      </c>
      <c r="Q5" s="2">
        <v>0.0027</v>
      </c>
      <c r="R5" s="2">
        <v>0.0027</v>
      </c>
      <c r="S5" s="2">
        <v>0.0014</v>
      </c>
      <c r="T5" s="2">
        <v>0.0011</v>
      </c>
      <c r="U5" s="2">
        <v>0</v>
      </c>
      <c r="V5" s="2">
        <v>0</v>
      </c>
      <c r="W5" s="2">
        <v>0</v>
      </c>
      <c r="X5" s="2">
        <v>1</v>
      </c>
      <c r="Y5" s="3">
        <v>0.727</v>
      </c>
      <c r="Z5" s="4">
        <v>682.3</v>
      </c>
      <c r="AA5" s="4">
        <v>382.5</v>
      </c>
      <c r="AB5" s="4">
        <v>1057.9</v>
      </c>
      <c r="AC5" s="4"/>
      <c r="AD5" s="4">
        <v>1129.5</v>
      </c>
      <c r="AE5" s="1">
        <v>21.1</v>
      </c>
      <c r="AG5" s="1">
        <v>41.835</v>
      </c>
      <c r="AH5" s="2">
        <v>0.1105667520320677</v>
      </c>
      <c r="AI5" s="1">
        <v>21.05</v>
      </c>
    </row>
    <row r="6" spans="1:35" ht="12.75">
      <c r="A6" t="s">
        <v>66</v>
      </c>
      <c r="B6" t="s">
        <v>32</v>
      </c>
      <c r="C6" s="5">
        <v>1</v>
      </c>
      <c r="D6" s="4">
        <v>3471.1</v>
      </c>
      <c r="E6" s="4">
        <v>3503.9</v>
      </c>
      <c r="F6" s="4">
        <v>3487.5</v>
      </c>
      <c r="G6" s="2">
        <v>0</v>
      </c>
      <c r="H6" s="2">
        <v>0.0002</v>
      </c>
      <c r="I6" s="2">
        <v>0.0042</v>
      </c>
      <c r="J6" s="2">
        <v>0.0017</v>
      </c>
      <c r="K6" s="2">
        <v>0</v>
      </c>
      <c r="L6" s="2">
        <v>0.8805</v>
      </c>
      <c r="M6" s="2">
        <v>0.062</v>
      </c>
      <c r="N6" s="2">
        <v>0.034</v>
      </c>
      <c r="O6" s="2">
        <v>0.0034</v>
      </c>
      <c r="P6" s="2">
        <v>0.0092</v>
      </c>
      <c r="Q6" s="2">
        <v>0.0017</v>
      </c>
      <c r="R6" s="2">
        <v>0.002</v>
      </c>
      <c r="S6" s="2">
        <v>0.001</v>
      </c>
      <c r="T6" s="2">
        <v>0.0001</v>
      </c>
      <c r="U6" s="2">
        <v>0</v>
      </c>
      <c r="V6" s="2">
        <v>0</v>
      </c>
      <c r="W6" s="2">
        <v>0</v>
      </c>
      <c r="X6" s="2">
        <v>1</v>
      </c>
      <c r="Y6" s="3">
        <v>0.648</v>
      </c>
      <c r="Z6" s="4">
        <v>652.8</v>
      </c>
      <c r="AA6" s="4">
        <v>374.2</v>
      </c>
      <c r="AB6" s="4">
        <v>1146.1</v>
      </c>
      <c r="AC6" s="4"/>
      <c r="AD6" s="4">
        <v>1147.9</v>
      </c>
      <c r="AE6" s="1">
        <v>18.8</v>
      </c>
      <c r="AG6" s="1">
        <v>33.635</v>
      </c>
      <c r="AH6" s="2">
        <v>0.1140959855116209</v>
      </c>
      <c r="AI6" s="1">
        <v>18.78</v>
      </c>
    </row>
    <row r="7" spans="1:35" ht="12.75">
      <c r="A7" t="s">
        <v>66</v>
      </c>
      <c r="B7" t="s">
        <v>32</v>
      </c>
      <c r="C7" s="5">
        <v>1</v>
      </c>
      <c r="D7" s="4">
        <v>3471.1</v>
      </c>
      <c r="E7" s="4">
        <v>3503.9</v>
      </c>
      <c r="F7" s="4">
        <v>3487.5</v>
      </c>
      <c r="G7" s="2">
        <v>0</v>
      </c>
      <c r="H7" s="2">
        <v>0.0002</v>
      </c>
      <c r="I7" s="2">
        <v>0.0032</v>
      </c>
      <c r="J7" s="2">
        <v>0.0002</v>
      </c>
      <c r="K7" s="2">
        <v>0</v>
      </c>
      <c r="L7" s="2">
        <v>0.882</v>
      </c>
      <c r="M7" s="2">
        <v>0.0634</v>
      </c>
      <c r="N7" s="2">
        <v>0.0337</v>
      </c>
      <c r="O7" s="2">
        <v>0.0033</v>
      </c>
      <c r="P7" s="2">
        <v>0.0092</v>
      </c>
      <c r="Q7" s="2">
        <v>0.0016</v>
      </c>
      <c r="R7" s="2">
        <v>0.0019</v>
      </c>
      <c r="S7" s="2">
        <v>0.0009</v>
      </c>
      <c r="T7" s="2">
        <v>0.0004</v>
      </c>
      <c r="U7" s="2">
        <v>0</v>
      </c>
      <c r="V7" s="2">
        <v>0</v>
      </c>
      <c r="W7" s="2">
        <v>0</v>
      </c>
      <c r="X7" s="2">
        <v>1</v>
      </c>
      <c r="Y7" s="3">
        <v>0.647</v>
      </c>
      <c r="Z7" s="4">
        <v>664.7</v>
      </c>
      <c r="AA7" s="4">
        <v>374.2</v>
      </c>
      <c r="AB7" s="4">
        <v>1149.3</v>
      </c>
      <c r="AC7" s="4"/>
      <c r="AD7" s="4">
        <v>1149.5</v>
      </c>
      <c r="AE7" s="1">
        <v>18.7</v>
      </c>
      <c r="AG7" s="1">
        <v>33.44</v>
      </c>
      <c r="AH7" s="2">
        <v>0.11481332798073063</v>
      </c>
      <c r="AI7" s="1">
        <v>18.74</v>
      </c>
    </row>
    <row r="8" spans="1:35" ht="12.75">
      <c r="A8" t="s">
        <v>66</v>
      </c>
      <c r="B8" t="s">
        <v>32</v>
      </c>
      <c r="C8" s="5">
        <v>1</v>
      </c>
      <c r="D8" s="4">
        <v>3471.1</v>
      </c>
      <c r="E8" s="4">
        <v>3503.9</v>
      </c>
      <c r="F8" s="4">
        <v>3487.5</v>
      </c>
      <c r="G8" s="2">
        <v>0</v>
      </c>
      <c r="H8" s="2">
        <v>0.0002</v>
      </c>
      <c r="I8" s="2">
        <v>0.0032</v>
      </c>
      <c r="J8" s="2">
        <v>0.0001</v>
      </c>
      <c r="K8" s="2">
        <v>0</v>
      </c>
      <c r="L8" s="2">
        <v>0.8787</v>
      </c>
      <c r="M8" s="2">
        <v>0.0637</v>
      </c>
      <c r="N8" s="2">
        <v>0.0355</v>
      </c>
      <c r="O8" s="2">
        <v>0.0035</v>
      </c>
      <c r="P8" s="2">
        <v>0.0096</v>
      </c>
      <c r="Q8" s="2">
        <v>0.0019</v>
      </c>
      <c r="R8" s="2">
        <v>0.0022</v>
      </c>
      <c r="S8" s="2">
        <v>0.0009</v>
      </c>
      <c r="T8" s="2">
        <v>0.0005</v>
      </c>
      <c r="U8" s="2">
        <v>0</v>
      </c>
      <c r="V8" s="2">
        <v>0</v>
      </c>
      <c r="W8" s="2">
        <v>0</v>
      </c>
      <c r="X8" s="2">
        <v>1</v>
      </c>
      <c r="Y8" s="3">
        <v>0.651</v>
      </c>
      <c r="Z8" s="4">
        <v>665.1</v>
      </c>
      <c r="AA8" s="4">
        <v>375.5</v>
      </c>
      <c r="AB8" s="4">
        <v>1156.2</v>
      </c>
      <c r="AC8" s="4"/>
      <c r="AD8" s="4">
        <v>1156.2</v>
      </c>
      <c r="AE8" s="1">
        <v>18.9</v>
      </c>
      <c r="AG8" s="1">
        <v>35.574</v>
      </c>
      <c r="AH8" s="2">
        <v>0.11821374811841447</v>
      </c>
      <c r="AI8" s="1">
        <v>18.86</v>
      </c>
    </row>
    <row r="9" spans="1:35" ht="12.75">
      <c r="A9" t="s">
        <v>66</v>
      </c>
      <c r="B9" t="s">
        <v>32</v>
      </c>
      <c r="C9" s="5">
        <v>5</v>
      </c>
      <c r="D9" s="4">
        <v>3720.5</v>
      </c>
      <c r="E9" s="4">
        <v>3740.2</v>
      </c>
      <c r="F9" s="4">
        <v>3730.35</v>
      </c>
      <c r="G9" s="2">
        <v>0.0011</v>
      </c>
      <c r="H9" s="2">
        <v>0.0001</v>
      </c>
      <c r="I9" s="2">
        <v>0.0627</v>
      </c>
      <c r="J9" s="2">
        <v>0.0013</v>
      </c>
      <c r="K9" s="2">
        <v>0</v>
      </c>
      <c r="L9" s="2">
        <v>0.9079</v>
      </c>
      <c r="M9" s="2">
        <v>0.0186</v>
      </c>
      <c r="N9" s="2">
        <v>0.0041</v>
      </c>
      <c r="O9" s="2">
        <v>0.0008</v>
      </c>
      <c r="P9" s="2">
        <v>0.001</v>
      </c>
      <c r="Q9" s="2">
        <v>0.0005</v>
      </c>
      <c r="R9" s="2">
        <v>0.0004</v>
      </c>
      <c r="S9" s="2">
        <v>0.0005</v>
      </c>
      <c r="T9" s="2">
        <v>0.001</v>
      </c>
      <c r="U9" s="2">
        <v>0</v>
      </c>
      <c r="V9" s="2">
        <v>0</v>
      </c>
      <c r="W9" s="2">
        <v>0</v>
      </c>
      <c r="X9" s="2">
        <v>1</v>
      </c>
      <c r="Y9" s="3">
        <v>0.602</v>
      </c>
      <c r="Z9" s="4">
        <v>656.4</v>
      </c>
      <c r="AA9" s="4">
        <v>342.9</v>
      </c>
      <c r="AB9" s="4">
        <v>977.5</v>
      </c>
      <c r="AC9" s="4"/>
      <c r="AD9" s="4">
        <v>978.8</v>
      </c>
      <c r="AE9" s="1">
        <v>17.4</v>
      </c>
      <c r="AG9" s="1">
        <v>6.119</v>
      </c>
      <c r="AH9" s="2">
        <v>0.02877620881471973</v>
      </c>
      <c r="AI9" s="1">
        <v>17.43</v>
      </c>
    </row>
    <row r="10" spans="1:35" ht="12.75">
      <c r="A10" t="s">
        <v>66</v>
      </c>
      <c r="B10" t="s">
        <v>33</v>
      </c>
      <c r="C10" s="5">
        <v>7</v>
      </c>
      <c r="D10" s="4">
        <v>2322.8</v>
      </c>
      <c r="E10" s="4">
        <v>2362.2</v>
      </c>
      <c r="F10" s="4">
        <v>2342.5</v>
      </c>
      <c r="G10" s="2">
        <v>0</v>
      </c>
      <c r="H10" s="2">
        <v>0.0002</v>
      </c>
      <c r="I10" s="2">
        <v>0.0064</v>
      </c>
      <c r="J10" s="2">
        <v>0.0001</v>
      </c>
      <c r="K10" s="2">
        <v>0</v>
      </c>
      <c r="L10" s="2">
        <v>0.9154</v>
      </c>
      <c r="M10" s="2">
        <v>0.0495</v>
      </c>
      <c r="N10" s="2">
        <v>0.0164</v>
      </c>
      <c r="O10" s="2">
        <v>0.003</v>
      </c>
      <c r="P10" s="2">
        <v>0.0039</v>
      </c>
      <c r="Q10" s="2">
        <v>0.0014</v>
      </c>
      <c r="R10" s="2">
        <v>0.0011</v>
      </c>
      <c r="S10" s="2">
        <v>0.0012</v>
      </c>
      <c r="T10" s="2">
        <v>0.0014</v>
      </c>
      <c r="U10" s="2">
        <v>0</v>
      </c>
      <c r="V10" s="2">
        <v>0</v>
      </c>
      <c r="W10" s="2">
        <v>0</v>
      </c>
      <c r="X10" s="2">
        <v>1</v>
      </c>
      <c r="Y10" s="3">
        <v>0.618</v>
      </c>
      <c r="Z10" s="4">
        <v>665.7</v>
      </c>
      <c r="AA10" s="4">
        <v>363.4</v>
      </c>
      <c r="AB10" s="4">
        <v>1099.6</v>
      </c>
      <c r="AC10" s="4"/>
      <c r="AD10" s="4">
        <v>1099.6</v>
      </c>
      <c r="AE10" s="1">
        <v>17.9</v>
      </c>
      <c r="AG10" s="1">
        <v>19.667</v>
      </c>
      <c r="AH10" s="2">
        <v>0.0784254505184738</v>
      </c>
      <c r="AI10" s="1">
        <v>17.91</v>
      </c>
    </row>
    <row r="11" spans="1:35" ht="12.75">
      <c r="A11" t="s">
        <v>124</v>
      </c>
      <c r="B11" t="s">
        <v>280</v>
      </c>
      <c r="C11" s="5">
        <v>2</v>
      </c>
      <c r="D11" s="4">
        <v>16374.7</v>
      </c>
      <c r="E11" s="4">
        <v>16415.7</v>
      </c>
      <c r="F11" s="4">
        <v>16395.2</v>
      </c>
      <c r="G11" s="2">
        <v>0.0001</v>
      </c>
      <c r="H11" s="2">
        <v>0</v>
      </c>
      <c r="I11" s="2">
        <v>0.0012</v>
      </c>
      <c r="J11" s="2">
        <v>0.0111</v>
      </c>
      <c r="K11" s="2">
        <v>0</v>
      </c>
      <c r="L11" s="2">
        <v>0.8469</v>
      </c>
      <c r="M11" s="2">
        <v>0.0625</v>
      </c>
      <c r="N11" s="2">
        <v>0.0349</v>
      </c>
      <c r="O11" s="2">
        <v>0.0071</v>
      </c>
      <c r="P11" s="2">
        <v>0.0101</v>
      </c>
      <c r="Q11" s="2">
        <v>0.004</v>
      </c>
      <c r="R11" s="2">
        <v>0.0035</v>
      </c>
      <c r="S11" s="2">
        <v>0.0031</v>
      </c>
      <c r="T11" s="2">
        <v>0.0155</v>
      </c>
      <c r="U11" s="2">
        <v>0</v>
      </c>
      <c r="V11" s="2">
        <v>0</v>
      </c>
      <c r="W11" s="2">
        <v>0</v>
      </c>
      <c r="X11" s="2">
        <v>1</v>
      </c>
      <c r="Y11" s="3">
        <v>0.884</v>
      </c>
      <c r="Z11" s="4">
        <v>663.7</v>
      </c>
      <c r="AA11" s="4">
        <v>392.4</v>
      </c>
      <c r="AB11" s="4">
        <v>1240.4</v>
      </c>
      <c r="AC11" s="4"/>
      <c r="AD11" s="4">
        <v>1254.5</v>
      </c>
      <c r="AE11" s="1">
        <v>20.9</v>
      </c>
      <c r="AG11" s="1">
        <v>59.857</v>
      </c>
      <c r="AH11" s="2">
        <v>0.14246658566221143</v>
      </c>
      <c r="AI11" s="1">
        <v>20.89</v>
      </c>
    </row>
    <row r="12" spans="1:35" ht="12.75">
      <c r="A12" t="s">
        <v>124</v>
      </c>
      <c r="B12" t="s">
        <v>280</v>
      </c>
      <c r="C12" s="5">
        <v>2</v>
      </c>
      <c r="D12" s="4">
        <v>16374.7</v>
      </c>
      <c r="E12" s="4">
        <v>16415.7</v>
      </c>
      <c r="F12" s="4">
        <v>16395.2</v>
      </c>
      <c r="G12" s="2">
        <v>0.0011</v>
      </c>
      <c r="H12" s="2">
        <v>0</v>
      </c>
      <c r="I12" s="2">
        <v>0.0013</v>
      </c>
      <c r="J12" s="2">
        <v>0.0081</v>
      </c>
      <c r="K12" s="2">
        <v>0</v>
      </c>
      <c r="L12" s="2">
        <v>0.8477</v>
      </c>
      <c r="M12" s="2">
        <v>0.0613</v>
      </c>
      <c r="N12" s="2">
        <v>0.034</v>
      </c>
      <c r="O12" s="2">
        <v>0.0069</v>
      </c>
      <c r="P12" s="2">
        <v>0.0099</v>
      </c>
      <c r="Q12" s="2">
        <v>0.004</v>
      </c>
      <c r="R12" s="2">
        <v>0.0035</v>
      </c>
      <c r="S12" s="2">
        <v>0.0035</v>
      </c>
      <c r="T12" s="2">
        <v>0.0187</v>
      </c>
      <c r="U12" s="2">
        <v>0</v>
      </c>
      <c r="V12" s="2">
        <v>0</v>
      </c>
      <c r="W12" s="2">
        <v>0</v>
      </c>
      <c r="X12" s="2">
        <v>1</v>
      </c>
      <c r="Y12" s="3">
        <v>0.89</v>
      </c>
      <c r="Z12" s="4">
        <v>661</v>
      </c>
      <c r="AA12" s="4">
        <v>393.1</v>
      </c>
      <c r="AB12" s="4">
        <v>1255.3</v>
      </c>
      <c r="AC12" s="4"/>
      <c r="AD12" s="4">
        <v>1265.8</v>
      </c>
      <c r="AE12" s="1">
        <v>21</v>
      </c>
      <c r="AG12" s="1">
        <v>62.925</v>
      </c>
      <c r="AH12" s="2">
        <v>0.14330469934310258</v>
      </c>
      <c r="AI12" s="1">
        <v>21.03</v>
      </c>
    </row>
    <row r="13" spans="1:35" ht="12.75">
      <c r="A13" t="s">
        <v>124</v>
      </c>
      <c r="B13" t="s">
        <v>280</v>
      </c>
      <c r="C13" s="5">
        <v>3</v>
      </c>
      <c r="D13" s="4">
        <v>15324.8</v>
      </c>
      <c r="E13" s="4">
        <v>15380.6</v>
      </c>
      <c r="F13" s="4">
        <v>15352.7</v>
      </c>
      <c r="G13" s="2">
        <v>0</v>
      </c>
      <c r="H13" s="2">
        <v>0</v>
      </c>
      <c r="I13" s="2">
        <v>0.0035</v>
      </c>
      <c r="J13" s="2">
        <v>0.0115</v>
      </c>
      <c r="K13" s="2">
        <v>0</v>
      </c>
      <c r="L13" s="2">
        <v>0.888</v>
      </c>
      <c r="M13" s="2">
        <v>0.057</v>
      </c>
      <c r="N13" s="2">
        <v>0.0253</v>
      </c>
      <c r="O13" s="2">
        <v>0.004</v>
      </c>
      <c r="P13" s="2">
        <v>0.0055</v>
      </c>
      <c r="Q13" s="2">
        <v>0.0016</v>
      </c>
      <c r="R13" s="2">
        <v>0.0014</v>
      </c>
      <c r="S13" s="2">
        <v>0.0008</v>
      </c>
      <c r="T13" s="2">
        <v>0.0014</v>
      </c>
      <c r="U13" s="2">
        <v>0</v>
      </c>
      <c r="V13" s="2">
        <v>0</v>
      </c>
      <c r="W13" s="2">
        <v>0</v>
      </c>
      <c r="X13" s="2">
        <v>1</v>
      </c>
      <c r="Y13" s="3">
        <v>0.789</v>
      </c>
      <c r="Z13" s="4">
        <v>670.5</v>
      </c>
      <c r="AA13" s="4">
        <v>371.7</v>
      </c>
      <c r="AB13" s="4">
        <v>1115.3</v>
      </c>
      <c r="AC13" s="4"/>
      <c r="AD13" s="4">
        <v>1128.7</v>
      </c>
      <c r="AE13" s="1">
        <v>18.7</v>
      </c>
      <c r="AG13" s="1">
        <v>26.882</v>
      </c>
      <c r="AH13" s="2">
        <v>0.09847715736040609</v>
      </c>
      <c r="AI13" s="1">
        <v>18.66</v>
      </c>
    </row>
    <row r="14" spans="1:35" ht="12.75">
      <c r="A14" t="s">
        <v>124</v>
      </c>
      <c r="B14" t="s">
        <v>280</v>
      </c>
      <c r="C14" s="5">
        <v>3</v>
      </c>
      <c r="D14" s="4">
        <v>15324.8</v>
      </c>
      <c r="E14" s="4">
        <v>15380.6</v>
      </c>
      <c r="F14" s="4">
        <v>15352.7</v>
      </c>
      <c r="G14" s="2">
        <v>0</v>
      </c>
      <c r="H14" s="2">
        <v>0</v>
      </c>
      <c r="I14" s="2">
        <v>0.0033</v>
      </c>
      <c r="J14" s="2">
        <v>0.0113</v>
      </c>
      <c r="K14" s="2">
        <v>0</v>
      </c>
      <c r="L14" s="2">
        <v>0.889</v>
      </c>
      <c r="M14" s="2">
        <v>0.0569</v>
      </c>
      <c r="N14" s="2">
        <v>0.0252</v>
      </c>
      <c r="O14" s="2">
        <v>0.004</v>
      </c>
      <c r="P14" s="2">
        <v>0.0055</v>
      </c>
      <c r="Q14" s="2">
        <v>0.0016</v>
      </c>
      <c r="R14" s="2">
        <v>0.0013</v>
      </c>
      <c r="S14" s="2">
        <v>0.0008</v>
      </c>
      <c r="T14" s="2">
        <v>0.0011</v>
      </c>
      <c r="U14" s="2">
        <v>0</v>
      </c>
      <c r="V14" s="2">
        <v>0</v>
      </c>
      <c r="W14" s="2">
        <v>0</v>
      </c>
      <c r="X14" s="2">
        <v>1</v>
      </c>
      <c r="Y14" s="3">
        <v>0.788</v>
      </c>
      <c r="Z14" s="4">
        <v>670.5</v>
      </c>
      <c r="AA14" s="4">
        <v>371.3</v>
      </c>
      <c r="AB14" s="4">
        <v>1114</v>
      </c>
      <c r="AC14" s="4"/>
      <c r="AD14" s="4">
        <v>1126.3</v>
      </c>
      <c r="AE14" s="1">
        <v>18.6</v>
      </c>
      <c r="AG14" s="1">
        <v>26.408</v>
      </c>
      <c r="AH14" s="2">
        <v>0.09782829307895273</v>
      </c>
      <c r="AI14" s="1">
        <v>18.61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2" width="43.00390625" style="0" bestFit="1" customWidth="1"/>
  </cols>
  <sheetData>
    <row r="1" spans="1:2" ht="12.75">
      <c r="A1" t="s">
        <v>321</v>
      </c>
      <c r="B1" t="s">
        <v>20</v>
      </c>
    </row>
    <row r="2" spans="1:2" ht="12.75">
      <c r="A2" t="s">
        <v>435</v>
      </c>
      <c r="B2" t="s">
        <v>245</v>
      </c>
    </row>
    <row r="3" spans="1:2" ht="12.75">
      <c r="A3" t="s">
        <v>436</v>
      </c>
      <c r="B3" t="s">
        <v>305</v>
      </c>
    </row>
    <row r="4" spans="1:2" ht="12.75">
      <c r="A4" t="s">
        <v>436</v>
      </c>
      <c r="B4" t="s">
        <v>498</v>
      </c>
    </row>
    <row r="5" spans="1:2" ht="12.75">
      <c r="A5" t="s">
        <v>436</v>
      </c>
      <c r="B5" t="s">
        <v>499</v>
      </c>
    </row>
    <row r="6" spans="1:2" ht="12.75">
      <c r="A6" t="s">
        <v>437</v>
      </c>
      <c r="B6" t="s">
        <v>238</v>
      </c>
    </row>
    <row r="7" spans="1:2" ht="12.75">
      <c r="A7" t="s">
        <v>437</v>
      </c>
      <c r="B7" t="s">
        <v>125</v>
      </c>
    </row>
    <row r="8" spans="1:2" ht="12.75">
      <c r="A8" t="s">
        <v>438</v>
      </c>
      <c r="B8" t="s">
        <v>167</v>
      </c>
    </row>
    <row r="9" spans="1:2" ht="12.75">
      <c r="A9" t="s">
        <v>438</v>
      </c>
      <c r="B9" t="s">
        <v>183</v>
      </c>
    </row>
    <row r="10" spans="1:2" ht="12.75">
      <c r="A10" t="s">
        <v>439</v>
      </c>
      <c r="B10" t="s">
        <v>58</v>
      </c>
    </row>
    <row r="11" spans="1:2" ht="12.75">
      <c r="A11" t="s">
        <v>440</v>
      </c>
      <c r="B11" t="s">
        <v>237</v>
      </c>
    </row>
    <row r="12" spans="1:2" ht="12.75">
      <c r="A12" t="s">
        <v>441</v>
      </c>
      <c r="B12" t="s">
        <v>59</v>
      </c>
    </row>
    <row r="13" spans="1:2" ht="12.75">
      <c r="A13" t="s">
        <v>442</v>
      </c>
      <c r="B13" t="s">
        <v>60</v>
      </c>
    </row>
    <row r="14" spans="1:2" ht="12.75">
      <c r="A14" t="s">
        <v>470</v>
      </c>
      <c r="B14" t="s">
        <v>500</v>
      </c>
    </row>
    <row r="15" spans="1:2" ht="12.75">
      <c r="A15" t="s">
        <v>443</v>
      </c>
      <c r="B15" t="s">
        <v>61</v>
      </c>
    </row>
    <row r="16" spans="1:2" ht="12.75">
      <c r="A16" t="s">
        <v>443</v>
      </c>
      <c r="B16" t="s">
        <v>128</v>
      </c>
    </row>
    <row r="17" spans="1:2" ht="12.75">
      <c r="A17" t="s">
        <v>444</v>
      </c>
      <c r="B17" t="s">
        <v>129</v>
      </c>
    </row>
    <row r="18" spans="1:2" ht="12.75">
      <c r="A18" t="s">
        <v>445</v>
      </c>
      <c r="B18" t="s">
        <v>126</v>
      </c>
    </row>
    <row r="19" spans="1:2" ht="12.75">
      <c r="A19" t="s">
        <v>354</v>
      </c>
      <c r="B19" t="s">
        <v>62</v>
      </c>
    </row>
    <row r="20" spans="1:2" ht="12.75">
      <c r="A20" t="s">
        <v>354</v>
      </c>
      <c r="B20" t="s">
        <v>306</v>
      </c>
    </row>
    <row r="21" spans="1:2" ht="12.75">
      <c r="A21" t="s">
        <v>355</v>
      </c>
      <c r="B21" t="s">
        <v>309</v>
      </c>
    </row>
    <row r="22" spans="1:2" ht="12.75">
      <c r="A22" t="s">
        <v>355</v>
      </c>
      <c r="B22" t="s">
        <v>308</v>
      </c>
    </row>
    <row r="23" spans="1:2" ht="12.75">
      <c r="A23" t="s">
        <v>355</v>
      </c>
      <c r="B23" t="s">
        <v>127</v>
      </c>
    </row>
    <row r="24" spans="1:2" ht="12.75">
      <c r="A24" t="s">
        <v>355</v>
      </c>
      <c r="B24" t="s">
        <v>307</v>
      </c>
    </row>
    <row r="25" spans="1:2" ht="12.75">
      <c r="A25" t="s">
        <v>471</v>
      </c>
      <c r="B25" t="s">
        <v>501</v>
      </c>
    </row>
    <row r="26" spans="1:2" ht="12.75">
      <c r="A26" t="s">
        <v>471</v>
      </c>
      <c r="B26" t="s">
        <v>502</v>
      </c>
    </row>
    <row r="27" spans="1:2" ht="12.75">
      <c r="A27" t="s">
        <v>471</v>
      </c>
      <c r="B27" t="s">
        <v>503</v>
      </c>
    </row>
    <row r="28" spans="1:2" ht="12.75">
      <c r="A28" t="s">
        <v>472</v>
      </c>
      <c r="B28" t="s">
        <v>504</v>
      </c>
    </row>
    <row r="29" spans="1:2" ht="12.75">
      <c r="A29" t="s">
        <v>446</v>
      </c>
      <c r="B29" t="s">
        <v>130</v>
      </c>
    </row>
    <row r="30" spans="1:2" ht="12.75">
      <c r="A30" t="s">
        <v>447</v>
      </c>
      <c r="B30" t="s">
        <v>63</v>
      </c>
    </row>
    <row r="31" spans="1:2" ht="12.75">
      <c r="A31" t="s">
        <v>473</v>
      </c>
      <c r="B31" t="s">
        <v>505</v>
      </c>
    </row>
    <row r="32" spans="1:2" ht="12.75">
      <c r="A32" t="s">
        <v>448</v>
      </c>
      <c r="B32" t="s">
        <v>506</v>
      </c>
    </row>
    <row r="33" spans="1:2" ht="12.75">
      <c r="A33" t="s">
        <v>449</v>
      </c>
      <c r="B33" t="s">
        <v>64</v>
      </c>
    </row>
    <row r="34" spans="1:2" ht="12.75">
      <c r="A34" t="s">
        <v>450</v>
      </c>
      <c r="B34" t="s">
        <v>65</v>
      </c>
    </row>
    <row r="35" spans="1:2" ht="12.75">
      <c r="A35" t="s">
        <v>353</v>
      </c>
      <c r="B35" t="s">
        <v>310</v>
      </c>
    </row>
    <row r="36" spans="1:2" ht="12.75">
      <c r="A36" t="s">
        <v>451</v>
      </c>
      <c r="B36" t="s">
        <v>131</v>
      </c>
    </row>
    <row r="37" spans="1:2" ht="12.75">
      <c r="A37" t="s">
        <v>356</v>
      </c>
      <c r="B37" t="s">
        <v>66</v>
      </c>
    </row>
    <row r="38" spans="1:2" ht="12.75">
      <c r="A38" t="s">
        <v>356</v>
      </c>
      <c r="B38" t="s">
        <v>171</v>
      </c>
    </row>
    <row r="39" spans="1:2" ht="12.75">
      <c r="A39" t="s">
        <v>474</v>
      </c>
      <c r="B39" t="s">
        <v>507</v>
      </c>
    </row>
    <row r="40" spans="1:2" ht="12.75">
      <c r="A40" t="s">
        <v>452</v>
      </c>
      <c r="B40" t="s">
        <v>132</v>
      </c>
    </row>
    <row r="41" spans="1:2" ht="12.75">
      <c r="A41" t="s">
        <v>357</v>
      </c>
      <c r="B41" t="s">
        <v>508</v>
      </c>
    </row>
    <row r="42" spans="1:2" ht="12.75">
      <c r="A42" t="s">
        <v>358</v>
      </c>
      <c r="B42" t="s">
        <v>509</v>
      </c>
    </row>
    <row r="43" spans="1:2" ht="12.75">
      <c r="A43" t="s">
        <v>358</v>
      </c>
      <c r="B43" t="s">
        <v>311</v>
      </c>
    </row>
    <row r="44" spans="1:2" ht="12.75">
      <c r="A44" t="s">
        <v>359</v>
      </c>
      <c r="B44" t="s">
        <v>67</v>
      </c>
    </row>
    <row r="45" spans="1:2" ht="12.75">
      <c r="A45" t="s">
        <v>360</v>
      </c>
      <c r="B45" t="s">
        <v>68</v>
      </c>
    </row>
    <row r="46" spans="1:2" ht="12.75">
      <c r="A46" t="s">
        <v>361</v>
      </c>
      <c r="B46" t="s">
        <v>69</v>
      </c>
    </row>
    <row r="47" spans="1:2" ht="12.75">
      <c r="A47" t="s">
        <v>361</v>
      </c>
      <c r="B47" t="s">
        <v>100</v>
      </c>
    </row>
    <row r="48" spans="1:2" ht="12.75">
      <c r="A48" t="s">
        <v>361</v>
      </c>
      <c r="B48" t="s">
        <v>98</v>
      </c>
    </row>
    <row r="49" spans="1:2" ht="12.75">
      <c r="A49" t="s">
        <v>361</v>
      </c>
      <c r="B49" t="s">
        <v>99</v>
      </c>
    </row>
    <row r="50" spans="1:2" ht="12.75">
      <c r="A50" t="s">
        <v>468</v>
      </c>
      <c r="B50" t="s">
        <v>467</v>
      </c>
    </row>
    <row r="51" spans="1:2" ht="12.75">
      <c r="A51" t="s">
        <v>453</v>
      </c>
      <c r="B51" t="s">
        <v>133</v>
      </c>
    </row>
    <row r="52" spans="1:2" ht="12.75">
      <c r="A52" t="s">
        <v>454</v>
      </c>
      <c r="B52" t="s">
        <v>70</v>
      </c>
    </row>
    <row r="53" spans="1:2" ht="12.75">
      <c r="A53" t="s">
        <v>454</v>
      </c>
      <c r="B53" t="s">
        <v>469</v>
      </c>
    </row>
    <row r="54" spans="1:2" ht="12.75">
      <c r="A54" t="s">
        <v>454</v>
      </c>
      <c r="B54" t="s">
        <v>510</v>
      </c>
    </row>
    <row r="55" spans="1:2" ht="12.75">
      <c r="A55" t="s">
        <v>454</v>
      </c>
      <c r="B55" t="s">
        <v>312</v>
      </c>
    </row>
    <row r="56" spans="1:2" ht="12.75">
      <c r="A56" t="s">
        <v>455</v>
      </c>
      <c r="B56" t="s">
        <v>313</v>
      </c>
    </row>
    <row r="57" spans="1:2" ht="12.75">
      <c r="A57" t="s">
        <v>455</v>
      </c>
      <c r="B57" t="s">
        <v>120</v>
      </c>
    </row>
    <row r="58" spans="1:2" ht="12.75">
      <c r="A58" t="s">
        <v>362</v>
      </c>
      <c r="B58" t="s">
        <v>71</v>
      </c>
    </row>
    <row r="59" spans="1:2" ht="12.75">
      <c r="A59" t="s">
        <v>363</v>
      </c>
      <c r="B59" t="s">
        <v>121</v>
      </c>
    </row>
    <row r="60" spans="1:2" ht="12.75">
      <c r="A60" s="8" t="s">
        <v>456</v>
      </c>
      <c r="B60" t="s">
        <v>511</v>
      </c>
    </row>
    <row r="61" spans="1:2" ht="12.75">
      <c r="A61" t="s">
        <v>457</v>
      </c>
      <c r="B61" t="s">
        <v>72</v>
      </c>
    </row>
    <row r="62" spans="1:2" ht="12.75">
      <c r="A62" t="s">
        <v>458</v>
      </c>
      <c r="B62" t="s">
        <v>314</v>
      </c>
    </row>
    <row r="63" spans="1:2" ht="12.75">
      <c r="A63" t="s">
        <v>458</v>
      </c>
      <c r="B63" t="s">
        <v>315</v>
      </c>
    </row>
    <row r="64" spans="1:2" ht="12.75">
      <c r="A64" t="s">
        <v>459</v>
      </c>
      <c r="B64" t="s">
        <v>134</v>
      </c>
    </row>
    <row r="65" spans="1:2" ht="12.75">
      <c r="A65" t="s">
        <v>460</v>
      </c>
      <c r="B65" t="s">
        <v>316</v>
      </c>
    </row>
    <row r="66" spans="1:2" ht="12.75">
      <c r="A66" t="s">
        <v>464</v>
      </c>
      <c r="B66" t="s">
        <v>512</v>
      </c>
    </row>
    <row r="67" spans="1:2" ht="12.75">
      <c r="A67" t="s">
        <v>461</v>
      </c>
      <c r="B67" t="s">
        <v>135</v>
      </c>
    </row>
    <row r="68" spans="1:2" ht="12.75">
      <c r="A68" t="s">
        <v>475</v>
      </c>
      <c r="B68" t="s">
        <v>513</v>
      </c>
    </row>
    <row r="69" spans="1:2" ht="12.75">
      <c r="A69" t="s">
        <v>462</v>
      </c>
      <c r="B69" t="s">
        <v>514</v>
      </c>
    </row>
    <row r="70" spans="1:2" ht="12.75">
      <c r="A70" t="s">
        <v>476</v>
      </c>
      <c r="B70" t="s">
        <v>515</v>
      </c>
    </row>
    <row r="71" spans="1:2" ht="12.75">
      <c r="A71" t="s">
        <v>477</v>
      </c>
      <c r="B71" t="s">
        <v>516</v>
      </c>
    </row>
    <row r="72" spans="1:2" ht="12.75">
      <c r="A72" t="s">
        <v>364</v>
      </c>
      <c r="B72" t="s">
        <v>240</v>
      </c>
    </row>
    <row r="73" spans="1:2" ht="12.75">
      <c r="A73" t="s">
        <v>426</v>
      </c>
      <c r="B73" t="s">
        <v>317</v>
      </c>
    </row>
    <row r="74" spans="1:2" ht="12.75">
      <c r="A74" t="s">
        <v>465</v>
      </c>
      <c r="B74" t="s">
        <v>517</v>
      </c>
    </row>
    <row r="75" spans="1:2" ht="12.75">
      <c r="A75" t="s">
        <v>428</v>
      </c>
      <c r="B75" t="s">
        <v>427</v>
      </c>
    </row>
    <row r="76" spans="1:2" ht="12.75">
      <c r="A76" t="s">
        <v>429</v>
      </c>
      <c r="B76" t="s">
        <v>430</v>
      </c>
    </row>
    <row r="77" spans="1:2" ht="12.75">
      <c r="A77" t="s">
        <v>429</v>
      </c>
      <c r="B77" t="s">
        <v>243</v>
      </c>
    </row>
    <row r="78" spans="1:2" ht="12.75">
      <c r="A78" t="s">
        <v>431</v>
      </c>
      <c r="B78" t="s">
        <v>518</v>
      </c>
    </row>
    <row r="79" spans="1:2" ht="12.75">
      <c r="A79" t="s">
        <v>478</v>
      </c>
      <c r="B79" t="s">
        <v>519</v>
      </c>
    </row>
    <row r="80" spans="1:2" ht="12.75">
      <c r="A80" t="s">
        <v>432</v>
      </c>
      <c r="B80" t="s">
        <v>272</v>
      </c>
    </row>
    <row r="81" spans="1:2" ht="12.75">
      <c r="A81" t="s">
        <v>479</v>
      </c>
      <c r="B81" t="s">
        <v>520</v>
      </c>
    </row>
    <row r="82" spans="1:2" ht="12.75">
      <c r="A82" t="s">
        <v>480</v>
      </c>
      <c r="B82" t="s">
        <v>521</v>
      </c>
    </row>
    <row r="83" spans="1:2" ht="12.75">
      <c r="A83" t="s">
        <v>481</v>
      </c>
      <c r="B83" t="s">
        <v>522</v>
      </c>
    </row>
    <row r="84" spans="1:2" ht="12.75">
      <c r="A84" t="s">
        <v>482</v>
      </c>
      <c r="B84" t="s">
        <v>523</v>
      </c>
    </row>
    <row r="85" spans="1:2" ht="12.75">
      <c r="A85" t="s">
        <v>483</v>
      </c>
      <c r="B85" t="s">
        <v>524</v>
      </c>
    </row>
    <row r="86" spans="1:2" ht="12.75">
      <c r="A86" t="s">
        <v>483</v>
      </c>
      <c r="B86" t="s">
        <v>525</v>
      </c>
    </row>
    <row r="87" spans="1:2" ht="12.75">
      <c r="A87" s="7" t="s">
        <v>484</v>
      </c>
      <c r="B87" t="s">
        <v>526</v>
      </c>
    </row>
    <row r="88" spans="1:2" ht="12.75">
      <c r="A88" t="s">
        <v>485</v>
      </c>
      <c r="B88" t="s">
        <v>527</v>
      </c>
    </row>
    <row r="89" spans="1:2" ht="12.75">
      <c r="A89" t="s">
        <v>433</v>
      </c>
      <c r="B89" t="s">
        <v>271</v>
      </c>
    </row>
    <row r="90" spans="1:2" ht="12.75">
      <c r="A90" t="s">
        <v>486</v>
      </c>
      <c r="B90" t="s">
        <v>528</v>
      </c>
    </row>
    <row r="91" spans="1:2" ht="12.75">
      <c r="A91" t="s">
        <v>347</v>
      </c>
      <c r="B91" t="s">
        <v>163</v>
      </c>
    </row>
    <row r="92" spans="1:2" ht="12.75">
      <c r="A92" t="s">
        <v>487</v>
      </c>
      <c r="B92" t="s">
        <v>529</v>
      </c>
    </row>
    <row r="93" spans="1:2" ht="12.75">
      <c r="A93" t="s">
        <v>487</v>
      </c>
      <c r="B93" t="s">
        <v>530</v>
      </c>
    </row>
    <row r="94" spans="1:2" ht="12.75">
      <c r="A94" t="s">
        <v>488</v>
      </c>
      <c r="B94" t="s">
        <v>531</v>
      </c>
    </row>
    <row r="95" spans="1:2" ht="12.75">
      <c r="A95" t="s">
        <v>489</v>
      </c>
      <c r="B95" t="s">
        <v>532</v>
      </c>
    </row>
    <row r="96" spans="1:2" ht="12.75">
      <c r="A96" t="s">
        <v>490</v>
      </c>
      <c r="B96" t="s">
        <v>533</v>
      </c>
    </row>
    <row r="97" spans="1:2" ht="12.75">
      <c r="A97" t="s">
        <v>491</v>
      </c>
      <c r="B97" t="s">
        <v>534</v>
      </c>
    </row>
    <row r="98" spans="1:2" ht="12.75">
      <c r="A98" t="s">
        <v>348</v>
      </c>
      <c r="B98" t="s">
        <v>73</v>
      </c>
    </row>
    <row r="99" spans="1:2" ht="12.75">
      <c r="A99" t="s">
        <v>492</v>
      </c>
      <c r="B99" t="s">
        <v>535</v>
      </c>
    </row>
    <row r="100" spans="1:2" ht="12.75">
      <c r="A100" t="s">
        <v>349</v>
      </c>
      <c r="B100" t="s">
        <v>136</v>
      </c>
    </row>
    <row r="101" spans="1:2" ht="12.75">
      <c r="A101" t="s">
        <v>434</v>
      </c>
      <c r="B101" t="s">
        <v>266</v>
      </c>
    </row>
    <row r="102" spans="1:2" ht="12.75">
      <c r="A102" t="s">
        <v>350</v>
      </c>
      <c r="B102" t="s">
        <v>137</v>
      </c>
    </row>
    <row r="103" spans="1:2" ht="12.75">
      <c r="A103" t="s">
        <v>351</v>
      </c>
      <c r="B103" t="s">
        <v>74</v>
      </c>
    </row>
    <row r="104" spans="1:2" ht="12.75">
      <c r="A104" t="s">
        <v>352</v>
      </c>
      <c r="B104" t="s">
        <v>75</v>
      </c>
    </row>
    <row r="105" spans="1:2" ht="12.75">
      <c r="A105" t="s">
        <v>365</v>
      </c>
      <c r="B105" t="s">
        <v>536</v>
      </c>
    </row>
    <row r="106" spans="1:2" ht="12.75">
      <c r="A106" t="s">
        <v>493</v>
      </c>
      <c r="B106" t="s">
        <v>537</v>
      </c>
    </row>
    <row r="107" spans="1:2" ht="12.75">
      <c r="A107" t="s">
        <v>366</v>
      </c>
      <c r="B107" t="s">
        <v>318</v>
      </c>
    </row>
    <row r="108" spans="1:2" ht="12.75">
      <c r="A108" t="s">
        <v>366</v>
      </c>
      <c r="B108" t="s">
        <v>538</v>
      </c>
    </row>
    <row r="109" spans="1:2" ht="12.75">
      <c r="A109" t="s">
        <v>367</v>
      </c>
      <c r="B109" t="s">
        <v>138</v>
      </c>
    </row>
    <row r="110" spans="1:2" ht="12.75">
      <c r="A110" t="s">
        <v>368</v>
      </c>
      <c r="B110" t="s">
        <v>139</v>
      </c>
    </row>
    <row r="111" spans="1:2" ht="12.75">
      <c r="A111" s="7" t="s">
        <v>369</v>
      </c>
      <c r="B111" t="s">
        <v>103</v>
      </c>
    </row>
    <row r="112" spans="1:2" ht="12.75">
      <c r="A112" t="s">
        <v>369</v>
      </c>
      <c r="B112" t="s">
        <v>168</v>
      </c>
    </row>
    <row r="113" spans="1:2" ht="12.75">
      <c r="A113" t="s">
        <v>369</v>
      </c>
      <c r="B113" t="s">
        <v>102</v>
      </c>
    </row>
    <row r="114" spans="1:2" ht="12.75">
      <c r="A114" t="s">
        <v>369</v>
      </c>
      <c r="B114" t="s">
        <v>539</v>
      </c>
    </row>
    <row r="115" spans="1:2" ht="12.75">
      <c r="A115" t="s">
        <v>369</v>
      </c>
      <c r="B115" t="s">
        <v>101</v>
      </c>
    </row>
    <row r="116" spans="1:2" ht="12.75">
      <c r="A116" t="s">
        <v>370</v>
      </c>
      <c r="B116" t="s">
        <v>104</v>
      </c>
    </row>
    <row r="117" spans="1:2" ht="12.75">
      <c r="A117" t="s">
        <v>371</v>
      </c>
      <c r="B117" t="s">
        <v>106</v>
      </c>
    </row>
    <row r="118" spans="1:2" ht="12.75">
      <c r="A118" t="s">
        <v>371</v>
      </c>
      <c r="B118" t="s">
        <v>170</v>
      </c>
    </row>
    <row r="119" spans="1:2" ht="12.75">
      <c r="A119" t="s">
        <v>371</v>
      </c>
      <c r="B119" t="s">
        <v>105</v>
      </c>
    </row>
    <row r="120" spans="1:2" ht="12.75">
      <c r="A120" t="s">
        <v>372</v>
      </c>
      <c r="B120" t="s">
        <v>107</v>
      </c>
    </row>
    <row r="121" spans="1:2" ht="12.75">
      <c r="A121" t="s">
        <v>494</v>
      </c>
      <c r="B121" t="s">
        <v>540</v>
      </c>
    </row>
    <row r="122" spans="1:2" ht="12.75">
      <c r="A122" t="s">
        <v>373</v>
      </c>
      <c r="B122" t="s">
        <v>254</v>
      </c>
    </row>
    <row r="123" spans="1:2" ht="12.75">
      <c r="A123" t="s">
        <v>374</v>
      </c>
      <c r="B123" t="s">
        <v>181</v>
      </c>
    </row>
    <row r="124" spans="1:2" ht="12.75">
      <c r="A124" t="s">
        <v>375</v>
      </c>
      <c r="B124" t="s">
        <v>253</v>
      </c>
    </row>
    <row r="125" spans="1:2" ht="12.75">
      <c r="A125" t="s">
        <v>495</v>
      </c>
      <c r="B125" t="s">
        <v>541</v>
      </c>
    </row>
    <row r="126" spans="1:2" ht="12.75">
      <c r="A126" t="s">
        <v>376</v>
      </c>
      <c r="B126" t="s">
        <v>180</v>
      </c>
    </row>
    <row r="127" spans="1:2" ht="12.75">
      <c r="A127" t="s">
        <v>377</v>
      </c>
      <c r="B127" t="s">
        <v>140</v>
      </c>
    </row>
    <row r="128" spans="1:2" ht="12.75">
      <c r="A128" t="s">
        <v>377</v>
      </c>
      <c r="B128" t="s">
        <v>108</v>
      </c>
    </row>
    <row r="129" spans="1:2" ht="12.75">
      <c r="A129" t="s">
        <v>377</v>
      </c>
      <c r="B129" t="s">
        <v>109</v>
      </c>
    </row>
    <row r="130" spans="1:2" ht="12.75">
      <c r="A130" t="s">
        <v>378</v>
      </c>
      <c r="B130" t="s">
        <v>542</v>
      </c>
    </row>
    <row r="131" spans="1:2" ht="12.75">
      <c r="A131" t="s">
        <v>379</v>
      </c>
      <c r="B131" t="s">
        <v>242</v>
      </c>
    </row>
    <row r="132" spans="1:2" ht="12.75">
      <c r="A132" t="s">
        <v>380</v>
      </c>
      <c r="B132" t="s">
        <v>76</v>
      </c>
    </row>
    <row r="133" spans="1:2" ht="12.75">
      <c r="A133" t="s">
        <v>381</v>
      </c>
      <c r="B133" t="s">
        <v>182</v>
      </c>
    </row>
    <row r="134" spans="1:2" ht="12.75">
      <c r="A134" t="s">
        <v>496</v>
      </c>
      <c r="B134" t="s">
        <v>543</v>
      </c>
    </row>
    <row r="135" spans="1:2" ht="12.75">
      <c r="A135" t="s">
        <v>382</v>
      </c>
      <c r="B135" t="s">
        <v>544</v>
      </c>
    </row>
    <row r="136" spans="1:2" ht="12.75">
      <c r="A136" t="s">
        <v>497</v>
      </c>
      <c r="B136" t="s">
        <v>545</v>
      </c>
    </row>
    <row r="137" spans="1:2" ht="12.75">
      <c r="A137" t="s">
        <v>383</v>
      </c>
      <c r="B137" t="s">
        <v>270</v>
      </c>
    </row>
    <row r="138" spans="1:2" ht="12.75">
      <c r="A138" t="s">
        <v>384</v>
      </c>
      <c r="B138" t="s">
        <v>77</v>
      </c>
    </row>
    <row r="139" spans="1:2" ht="12.75">
      <c r="A139" t="s">
        <v>384</v>
      </c>
      <c r="B139" t="s">
        <v>110</v>
      </c>
    </row>
    <row r="140" spans="1:2" ht="12.75">
      <c r="A140" t="s">
        <v>384</v>
      </c>
      <c r="B140" t="s">
        <v>546</v>
      </c>
    </row>
    <row r="141" spans="1:2" ht="12.75">
      <c r="A141" t="s">
        <v>384</v>
      </c>
      <c r="B141" t="s">
        <v>111</v>
      </c>
    </row>
    <row r="142" spans="1:2" ht="12.75">
      <c r="A142" t="s">
        <v>384</v>
      </c>
      <c r="B142" t="s">
        <v>319</v>
      </c>
    </row>
    <row r="143" spans="1:2" ht="12.75">
      <c r="A143" t="s">
        <v>385</v>
      </c>
      <c r="B143" t="s">
        <v>172</v>
      </c>
    </row>
    <row r="144" spans="1:2" ht="12.75">
      <c r="A144" t="s">
        <v>386</v>
      </c>
      <c r="B144" t="s">
        <v>260</v>
      </c>
    </row>
    <row r="145" spans="1:2" ht="12.75">
      <c r="A145" t="s">
        <v>387</v>
      </c>
      <c r="B145" t="s">
        <v>258</v>
      </c>
    </row>
    <row r="146" spans="1:2" ht="12.75">
      <c r="A146" t="s">
        <v>387</v>
      </c>
      <c r="B146" t="s">
        <v>259</v>
      </c>
    </row>
    <row r="147" spans="1:2" ht="12.75">
      <c r="A147" t="s">
        <v>388</v>
      </c>
      <c r="B147" t="s">
        <v>141</v>
      </c>
    </row>
    <row r="148" spans="1:2" ht="12.75">
      <c r="A148" t="s">
        <v>389</v>
      </c>
      <c r="B148" t="s">
        <v>547</v>
      </c>
    </row>
    <row r="149" spans="1:2" ht="12.75">
      <c r="A149" t="s">
        <v>389</v>
      </c>
      <c r="B149" t="s">
        <v>142</v>
      </c>
    </row>
    <row r="150" spans="1:2" ht="12.75">
      <c r="A150" t="s">
        <v>390</v>
      </c>
      <c r="B150" t="s">
        <v>177</v>
      </c>
    </row>
    <row r="151" spans="1:2" ht="12.75">
      <c r="A151" t="s">
        <v>391</v>
      </c>
      <c r="B151" t="s">
        <v>178</v>
      </c>
    </row>
    <row r="152" spans="1:2" ht="12.75">
      <c r="A152" t="s">
        <v>392</v>
      </c>
      <c r="B152" t="s">
        <v>143</v>
      </c>
    </row>
    <row r="153" spans="1:2" ht="12.75">
      <c r="A153" s="7" t="s">
        <v>393</v>
      </c>
      <c r="B153" t="s">
        <v>169</v>
      </c>
    </row>
    <row r="154" spans="1:2" ht="12.75">
      <c r="A154" t="s">
        <v>394</v>
      </c>
      <c r="B154" t="s">
        <v>145</v>
      </c>
    </row>
    <row r="155" spans="1:2" ht="12.75">
      <c r="A155" t="s">
        <v>394</v>
      </c>
      <c r="B155" t="s">
        <v>112</v>
      </c>
    </row>
    <row r="156" spans="1:2" ht="12.75">
      <c r="A156" t="s">
        <v>394</v>
      </c>
      <c r="B156" t="s">
        <v>144</v>
      </c>
    </row>
    <row r="157" spans="1:2" ht="12.75">
      <c r="A157" s="7" t="s">
        <v>395</v>
      </c>
      <c r="B157" t="s">
        <v>146</v>
      </c>
    </row>
    <row r="158" spans="1:2" ht="12.75">
      <c r="A158" t="s">
        <v>395</v>
      </c>
      <c r="B158" t="s">
        <v>176</v>
      </c>
    </row>
    <row r="159" spans="1:2" ht="12.75">
      <c r="A159" t="s">
        <v>395</v>
      </c>
      <c r="B159" t="s">
        <v>548</v>
      </c>
    </row>
    <row r="160" spans="1:2" ht="12.75">
      <c r="A160" t="s">
        <v>396</v>
      </c>
      <c r="B160" t="s">
        <v>147</v>
      </c>
    </row>
    <row r="161" spans="1:2" ht="12.75">
      <c r="A161" t="s">
        <v>396</v>
      </c>
      <c r="B161" t="s">
        <v>463</v>
      </c>
    </row>
    <row r="162" spans="1:2" ht="12.75">
      <c r="A162" t="s">
        <v>397</v>
      </c>
      <c r="B162" t="s">
        <v>78</v>
      </c>
    </row>
    <row r="163" spans="1:2" ht="12.75">
      <c r="A163" t="s">
        <v>322</v>
      </c>
      <c r="B163" t="s">
        <v>267</v>
      </c>
    </row>
    <row r="164" spans="1:2" ht="12.75">
      <c r="A164" t="s">
        <v>398</v>
      </c>
      <c r="B164" t="s">
        <v>265</v>
      </c>
    </row>
    <row r="165" spans="1:2" ht="12.75">
      <c r="A165" t="s">
        <v>399</v>
      </c>
      <c r="B165" t="s">
        <v>179</v>
      </c>
    </row>
    <row r="166" spans="1:2" ht="12.75">
      <c r="A166" t="s">
        <v>399</v>
      </c>
      <c r="B166" t="s">
        <v>264</v>
      </c>
    </row>
    <row r="167" spans="1:2" ht="12.75">
      <c r="A167" t="s">
        <v>400</v>
      </c>
      <c r="B167" t="s">
        <v>174</v>
      </c>
    </row>
    <row r="168" spans="1:2" ht="12.75">
      <c r="A168" t="s">
        <v>400</v>
      </c>
      <c r="B168" t="s">
        <v>173</v>
      </c>
    </row>
    <row r="169" spans="1:2" ht="12.75">
      <c r="A169" t="s">
        <v>401</v>
      </c>
      <c r="B169" t="s">
        <v>79</v>
      </c>
    </row>
    <row r="170" spans="1:2" ht="12.75">
      <c r="A170" t="s">
        <v>466</v>
      </c>
      <c r="B170" t="s">
        <v>549</v>
      </c>
    </row>
    <row r="171" spans="1:2" ht="12.75">
      <c r="A171" t="s">
        <v>402</v>
      </c>
      <c r="B171" t="s">
        <v>148</v>
      </c>
    </row>
    <row r="172" spans="1:2" ht="12.75">
      <c r="A172" t="s">
        <v>403</v>
      </c>
      <c r="B172" t="s">
        <v>149</v>
      </c>
    </row>
    <row r="173" spans="1:2" ht="12.75">
      <c r="A173" t="s">
        <v>403</v>
      </c>
      <c r="B173" t="s">
        <v>550</v>
      </c>
    </row>
    <row r="174" spans="1:2" ht="12.75">
      <c r="A174" t="s">
        <v>404</v>
      </c>
      <c r="B174" t="s">
        <v>150</v>
      </c>
    </row>
    <row r="175" spans="1:2" ht="12.75">
      <c r="A175" t="s">
        <v>404</v>
      </c>
      <c r="B175" t="s">
        <v>164</v>
      </c>
    </row>
    <row r="176" spans="1:2" ht="12.75">
      <c r="A176" t="s">
        <v>404</v>
      </c>
      <c r="B176" t="s">
        <v>115</v>
      </c>
    </row>
    <row r="177" spans="1:2" ht="12.75">
      <c r="A177" t="s">
        <v>404</v>
      </c>
      <c r="B177" t="s">
        <v>113</v>
      </c>
    </row>
    <row r="178" spans="1:2" ht="12.75">
      <c r="A178" s="7" t="s">
        <v>404</v>
      </c>
      <c r="B178" t="s">
        <v>114</v>
      </c>
    </row>
    <row r="179" spans="1:2" ht="12.75">
      <c r="A179" t="s">
        <v>405</v>
      </c>
      <c r="B179" t="s">
        <v>80</v>
      </c>
    </row>
    <row r="180" spans="1:2" ht="12.75">
      <c r="A180" t="s">
        <v>406</v>
      </c>
      <c r="B180" t="s">
        <v>151</v>
      </c>
    </row>
    <row r="181" spans="1:2" ht="12.75">
      <c r="A181" t="s">
        <v>407</v>
      </c>
      <c r="B181" t="s">
        <v>269</v>
      </c>
    </row>
    <row r="182" spans="1:2" ht="12.75">
      <c r="A182" t="s">
        <v>408</v>
      </c>
      <c r="B182" t="s">
        <v>152</v>
      </c>
    </row>
    <row r="183" spans="1:2" ht="12.75">
      <c r="A183" t="s">
        <v>409</v>
      </c>
      <c r="B183" t="s">
        <v>81</v>
      </c>
    </row>
    <row r="184" spans="1:2" ht="12.75">
      <c r="A184" t="s">
        <v>410</v>
      </c>
      <c r="B184" t="s">
        <v>82</v>
      </c>
    </row>
    <row r="185" spans="1:2" ht="12.75">
      <c r="A185" t="s">
        <v>411</v>
      </c>
      <c r="B185" t="s">
        <v>117</v>
      </c>
    </row>
    <row r="186" spans="1:2" ht="12.75">
      <c r="A186" t="s">
        <v>411</v>
      </c>
      <c r="B186" t="s">
        <v>165</v>
      </c>
    </row>
    <row r="187" spans="1:2" ht="12.75">
      <c r="A187" t="s">
        <v>411</v>
      </c>
      <c r="B187" t="s">
        <v>116</v>
      </c>
    </row>
    <row r="188" spans="1:2" ht="12.75">
      <c r="A188" t="s">
        <v>412</v>
      </c>
      <c r="B188" t="s">
        <v>118</v>
      </c>
    </row>
    <row r="189" spans="1:2" ht="12.75">
      <c r="A189" t="s">
        <v>412</v>
      </c>
      <c r="B189" t="s">
        <v>119</v>
      </c>
    </row>
    <row r="190" spans="1:2" ht="12.75">
      <c r="A190" s="7" t="s">
        <v>413</v>
      </c>
      <c r="B190" t="s">
        <v>239</v>
      </c>
    </row>
    <row r="191" spans="1:2" ht="12.75">
      <c r="A191" t="s">
        <v>414</v>
      </c>
      <c r="B191" t="s">
        <v>255</v>
      </c>
    </row>
    <row r="192" spans="1:2" ht="12.75">
      <c r="A192" t="s">
        <v>415</v>
      </c>
      <c r="B192" t="s">
        <v>83</v>
      </c>
    </row>
    <row r="193" spans="1:2" ht="12.75">
      <c r="A193" t="s">
        <v>416</v>
      </c>
      <c r="B193" t="s">
        <v>153</v>
      </c>
    </row>
    <row r="194" spans="1:2" ht="12.75">
      <c r="A194" t="s">
        <v>417</v>
      </c>
      <c r="B194" t="s">
        <v>268</v>
      </c>
    </row>
    <row r="195" spans="1:2" ht="12.75">
      <c r="A195" t="s">
        <v>418</v>
      </c>
      <c r="B195" t="s">
        <v>154</v>
      </c>
    </row>
    <row r="196" spans="1:2" ht="12.75">
      <c r="A196" s="7" t="s">
        <v>323</v>
      </c>
      <c r="B196" t="s">
        <v>155</v>
      </c>
    </row>
    <row r="197" spans="1:2" ht="12.75">
      <c r="A197" t="s">
        <v>324</v>
      </c>
      <c r="B197" t="s">
        <v>156</v>
      </c>
    </row>
    <row r="198" spans="1:2" ht="12.75">
      <c r="A198" t="s">
        <v>325</v>
      </c>
      <c r="B198" t="s">
        <v>157</v>
      </c>
    </row>
    <row r="199" spans="1:2" ht="12.75">
      <c r="A199" t="s">
        <v>419</v>
      </c>
      <c r="B199" t="s">
        <v>241</v>
      </c>
    </row>
    <row r="200" spans="1:2" ht="12.75">
      <c r="A200" t="s">
        <v>420</v>
      </c>
      <c r="B200" t="s">
        <v>257</v>
      </c>
    </row>
    <row r="201" spans="1:2" ht="12.75">
      <c r="A201" t="s">
        <v>420</v>
      </c>
      <c r="B201" t="s">
        <v>261</v>
      </c>
    </row>
    <row r="202" spans="1:2" ht="12.75">
      <c r="A202" t="s">
        <v>421</v>
      </c>
      <c r="B202" t="s">
        <v>320</v>
      </c>
    </row>
    <row r="203" spans="1:2" ht="12.75">
      <c r="A203" t="s">
        <v>326</v>
      </c>
      <c r="B203" t="s">
        <v>84</v>
      </c>
    </row>
    <row r="204" spans="1:2" ht="12.75">
      <c r="A204" t="s">
        <v>422</v>
      </c>
      <c r="B204" t="s">
        <v>256</v>
      </c>
    </row>
    <row r="205" spans="1:2" ht="12.75">
      <c r="A205" t="s">
        <v>327</v>
      </c>
      <c r="B205" t="s">
        <v>551</v>
      </c>
    </row>
    <row r="206" spans="1:2" ht="12.75">
      <c r="A206" t="s">
        <v>328</v>
      </c>
      <c r="B206" t="s">
        <v>85</v>
      </c>
    </row>
    <row r="207" spans="1:2" ht="12.75">
      <c r="A207" t="s">
        <v>329</v>
      </c>
      <c r="B207" t="s">
        <v>86</v>
      </c>
    </row>
    <row r="208" spans="1:2" ht="12.75">
      <c r="A208" t="s">
        <v>330</v>
      </c>
      <c r="B208" t="s">
        <v>87</v>
      </c>
    </row>
    <row r="209" spans="1:2" ht="12.75">
      <c r="A209" t="s">
        <v>331</v>
      </c>
      <c r="B209" t="s">
        <v>158</v>
      </c>
    </row>
    <row r="210" spans="1:2" ht="12.75">
      <c r="A210" t="s">
        <v>423</v>
      </c>
      <c r="B210" t="s">
        <v>263</v>
      </c>
    </row>
    <row r="211" spans="1:2" ht="12.75">
      <c r="A211" t="s">
        <v>424</v>
      </c>
      <c r="B211" t="s">
        <v>175</v>
      </c>
    </row>
    <row r="212" spans="1:2" ht="12.75">
      <c r="A212" t="s">
        <v>332</v>
      </c>
      <c r="B212" t="s">
        <v>88</v>
      </c>
    </row>
    <row r="213" spans="1:2" ht="12.75">
      <c r="A213" t="s">
        <v>333</v>
      </c>
      <c r="B213" t="s">
        <v>89</v>
      </c>
    </row>
    <row r="214" spans="1:2" ht="12.75">
      <c r="A214" t="s">
        <v>334</v>
      </c>
      <c r="B214" t="s">
        <v>90</v>
      </c>
    </row>
    <row r="215" spans="1:2" ht="12.75">
      <c r="A215" t="s">
        <v>335</v>
      </c>
      <c r="B215" t="s">
        <v>159</v>
      </c>
    </row>
    <row r="216" spans="1:2" ht="12.75">
      <c r="A216" t="s">
        <v>336</v>
      </c>
      <c r="B216" t="s">
        <v>160</v>
      </c>
    </row>
    <row r="217" spans="1:2" ht="12.75">
      <c r="A217" t="s">
        <v>425</v>
      </c>
      <c r="B217" t="s">
        <v>262</v>
      </c>
    </row>
    <row r="218" spans="1:2" ht="12.75">
      <c r="A218" t="s">
        <v>337</v>
      </c>
      <c r="B218" t="s">
        <v>91</v>
      </c>
    </row>
    <row r="219" spans="1:2" ht="12.75">
      <c r="A219" t="s">
        <v>337</v>
      </c>
      <c r="B219" t="s">
        <v>552</v>
      </c>
    </row>
    <row r="220" spans="1:2" ht="12.75">
      <c r="A220" t="s">
        <v>338</v>
      </c>
      <c r="B220" t="s">
        <v>122</v>
      </c>
    </row>
    <row r="221" spans="1:2" ht="12.75">
      <c r="A221" t="s">
        <v>338</v>
      </c>
      <c r="B221" t="s">
        <v>92</v>
      </c>
    </row>
    <row r="222" spans="1:2" ht="12.75">
      <c r="A222" t="s">
        <v>339</v>
      </c>
      <c r="B222" t="s">
        <v>93</v>
      </c>
    </row>
    <row r="223" spans="1:2" ht="12.75">
      <c r="A223" t="s">
        <v>339</v>
      </c>
      <c r="B223" t="s">
        <v>123</v>
      </c>
    </row>
    <row r="224" spans="1:2" ht="12.75">
      <c r="A224" t="s">
        <v>339</v>
      </c>
      <c r="B224" t="s">
        <v>553</v>
      </c>
    </row>
    <row r="225" spans="1:2" ht="12.75">
      <c r="A225" t="s">
        <v>340</v>
      </c>
      <c r="B225" t="s">
        <v>94</v>
      </c>
    </row>
    <row r="226" spans="1:2" ht="12.75">
      <c r="A226" t="s">
        <v>340</v>
      </c>
      <c r="B226" t="s">
        <v>124</v>
      </c>
    </row>
    <row r="227" spans="1:2" ht="12.75">
      <c r="A227" t="s">
        <v>341</v>
      </c>
      <c r="B227" t="s">
        <v>95</v>
      </c>
    </row>
    <row r="228" spans="1:2" ht="12.75">
      <c r="A228" t="s">
        <v>341</v>
      </c>
      <c r="B228" t="s">
        <v>554</v>
      </c>
    </row>
    <row r="229" spans="1:2" ht="12.75">
      <c r="A229" t="s">
        <v>342</v>
      </c>
      <c r="B229" t="s">
        <v>161</v>
      </c>
    </row>
    <row r="230" spans="1:2" ht="12.75">
      <c r="A230" t="s">
        <v>343</v>
      </c>
      <c r="B230" t="s">
        <v>162</v>
      </c>
    </row>
    <row r="231" spans="1:2" ht="12.75">
      <c r="A231" t="s">
        <v>344</v>
      </c>
      <c r="B231" t="s">
        <v>96</v>
      </c>
    </row>
    <row r="232" spans="1:2" ht="12.75">
      <c r="A232" t="s">
        <v>345</v>
      </c>
      <c r="B232" t="s">
        <v>166</v>
      </c>
    </row>
    <row r="233" spans="1:2" ht="12.75">
      <c r="A233" t="s">
        <v>345</v>
      </c>
      <c r="B233" t="s">
        <v>555</v>
      </c>
    </row>
    <row r="234" spans="1:2" ht="12.75">
      <c r="A234" t="s">
        <v>346</v>
      </c>
      <c r="B234" t="s">
        <v>97</v>
      </c>
    </row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3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8" ht="12.75" hidden="1"/>
    <row r="330" ht="12.75" hidden="1"/>
    <row r="331" ht="12.75" hidden="1"/>
    <row r="333" ht="12.75" hidden="1"/>
    <row r="334" ht="12.75" hidden="1"/>
    <row r="336" ht="12.75" hidden="1"/>
    <row r="337" ht="12.75" hidden="1"/>
    <row r="338" ht="12.75" hidden="1"/>
    <row r="339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5" ht="12.75" hidden="1"/>
    <row r="366" ht="12.75" hidden="1"/>
    <row r="367" ht="12.75" hidden="1"/>
    <row r="369" ht="12.75" hidden="1"/>
    <row r="372" ht="12.75" hidden="1"/>
    <row r="374" ht="12.75" hidden="1"/>
    <row r="377" ht="12.75" hidden="1"/>
    <row r="378" ht="12.75" hidden="1"/>
    <row r="379" ht="12.75" hidden="1"/>
    <row r="381" ht="12.75" hidden="1"/>
    <row r="382" ht="12.75" hidden="1"/>
    <row r="383" ht="12.75" hidden="1"/>
    <row r="384" ht="12.75" hidden="1"/>
    <row r="385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6" ht="12.75" hidden="1"/>
    <row r="447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6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3" ht="12.75" hidden="1"/>
    <row r="544" ht="12.75" hidden="1"/>
    <row r="545" ht="12.75" hidden="1"/>
    <row r="547" ht="12.75" hidden="1"/>
    <row r="548" ht="12.75" hidden="1"/>
    <row r="549" ht="12.75" hidden="1"/>
    <row r="551" ht="12.75" hidden="1"/>
    <row r="552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1" ht="12.75" hidden="1"/>
    <row r="563" ht="12.75" hidden="1"/>
    <row r="564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1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10" ht="12.75" hidden="1"/>
    <row r="611" ht="12.75" hidden="1"/>
    <row r="612" ht="12.75" hidden="1"/>
    <row r="613" ht="12.75" hidden="1"/>
    <row r="614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3" ht="12.75" hidden="1"/>
    <row r="694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2" ht="12.75" hidden="1"/>
    <row r="753" ht="12.75" hidden="1"/>
    <row r="754" ht="12.75" hidden="1"/>
    <row r="755" ht="12.75" hidden="1"/>
    <row r="757" ht="12.75" hidden="1"/>
    <row r="758" ht="12.75" hidden="1"/>
    <row r="759" ht="12.75" hidden="1"/>
    <row r="760" ht="12.75" hidden="1"/>
    <row r="762" ht="12.75" hidden="1"/>
    <row r="763" ht="12.75" hidden="1"/>
    <row r="766" ht="12.75" hidden="1"/>
    <row r="767" ht="12.75" hidden="1"/>
    <row r="770" ht="12.75" hidden="1"/>
    <row r="774" ht="12.75" hidden="1"/>
    <row r="781" ht="12.75" hidden="1"/>
    <row r="783" ht="12.75" hidden="1"/>
    <row r="786" ht="12.75" hidden="1"/>
    <row r="787" ht="12.75" hidden="1"/>
    <row r="788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8" ht="12.75" hidden="1"/>
    <row r="809" ht="12.75" hidden="1"/>
    <row r="810" ht="12.75" hidden="1"/>
    <row r="811" ht="12.75" hidden="1"/>
    <row r="813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6" ht="12.75" hidden="1"/>
    <row r="837" ht="12.75" hidden="1"/>
    <row r="838" ht="12.75" hidden="1"/>
    <row r="839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4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7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6" ht="12.75" hidden="1"/>
    <row r="1097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9" ht="12.75" hidden="1"/>
    <row r="1110" ht="12.75" hidden="1"/>
    <row r="1111" ht="12.75" hidden="1"/>
    <row r="1112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7" ht="12.75" hidden="1"/>
    <row r="1128" ht="12.75" hidden="1"/>
    <row r="1129" ht="12.75" hidden="1"/>
    <row r="1130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6" ht="12.75" hidden="1"/>
    <row r="1147" ht="12.75" hidden="1"/>
    <row r="1149" ht="12.75" hidden="1"/>
    <row r="1151" ht="12.75" hidden="1"/>
    <row r="1153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6" ht="12.75" hidden="1"/>
    <row r="1167" ht="12.75" hidden="1"/>
    <row r="1169" ht="12.75" hidden="1"/>
    <row r="1170" ht="12.75" hidden="1"/>
    <row r="1172" ht="12.75" hidden="1"/>
    <row r="1173" ht="12.75" hidden="1"/>
    <row r="1175" ht="12.75" hidden="1"/>
    <row r="1176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8" ht="12.75" hidden="1"/>
    <row r="1201" ht="12.75" hidden="1"/>
    <row r="1202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4" ht="12.75" hidden="1"/>
    <row r="1245" ht="12.75" hidden="1"/>
    <row r="1248" ht="12.75" hidden="1"/>
    <row r="1251" ht="12.75" hidden="1"/>
    <row r="1252" ht="12.75" hidden="1"/>
    <row r="1253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2" ht="12.75" hidden="1"/>
    <row r="1263" ht="12.75" hidden="1"/>
    <row r="1267" ht="12.75" hidden="1"/>
    <row r="1269" ht="12.75" hidden="1"/>
    <row r="1270" ht="12.75" hidden="1"/>
    <row r="1271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7" ht="12.75" hidden="1"/>
    <row r="1288" ht="12.75" hidden="1"/>
    <row r="1290" ht="12.75" hidden="1"/>
    <row r="1292" ht="12.75" hidden="1"/>
    <row r="1293" ht="12.75" hidden="1"/>
    <row r="1294" ht="12.75" hidden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5.57421875" style="0" customWidth="1"/>
    <col min="2" max="2" width="14.57421875" style="0" customWidth="1"/>
  </cols>
  <sheetData>
    <row r="1" spans="1:2" ht="12.75">
      <c r="A1" t="s">
        <v>295</v>
      </c>
      <c r="B1" t="s">
        <v>294</v>
      </c>
    </row>
    <row r="2" spans="1:2" ht="12.75">
      <c r="A2" t="s">
        <v>45</v>
      </c>
      <c r="B2" t="s">
        <v>298</v>
      </c>
    </row>
    <row r="3" spans="1:2" ht="12.75">
      <c r="A3" t="s">
        <v>287</v>
      </c>
      <c r="B3" t="s">
        <v>298</v>
      </c>
    </row>
    <row r="4" spans="1:2" ht="12.75">
      <c r="A4" t="s">
        <v>280</v>
      </c>
      <c r="B4" t="s">
        <v>298</v>
      </c>
    </row>
    <row r="5" spans="1:2" ht="12.75">
      <c r="A5" t="s">
        <v>282</v>
      </c>
      <c r="B5" t="s">
        <v>298</v>
      </c>
    </row>
    <row r="6" spans="1:2" ht="12.75">
      <c r="A6" t="s">
        <v>281</v>
      </c>
      <c r="B6" t="s">
        <v>298</v>
      </c>
    </row>
    <row r="7" spans="1:2" ht="12.75">
      <c r="A7" t="s">
        <v>279</v>
      </c>
      <c r="B7" t="s">
        <v>298</v>
      </c>
    </row>
    <row r="8" spans="1:2" ht="12.75">
      <c r="A8" t="s">
        <v>44</v>
      </c>
      <c r="B8" t="s">
        <v>298</v>
      </c>
    </row>
    <row r="9" spans="1:2" ht="12.75">
      <c r="A9" t="s">
        <v>291</v>
      </c>
      <c r="B9" t="s">
        <v>298</v>
      </c>
    </row>
    <row r="10" spans="1:2" ht="12.75">
      <c r="A10" t="s">
        <v>556</v>
      </c>
      <c r="B10" t="s">
        <v>297</v>
      </c>
    </row>
    <row r="11" spans="1:2" ht="12.75">
      <c r="A11" t="s">
        <v>557</v>
      </c>
      <c r="B11" t="s">
        <v>297</v>
      </c>
    </row>
    <row r="12" spans="1:2" ht="12.75">
      <c r="A12" t="s">
        <v>292</v>
      </c>
      <c r="B12" t="s">
        <v>297</v>
      </c>
    </row>
    <row r="13" spans="1:2" ht="12.75">
      <c r="A13" t="s">
        <v>276</v>
      </c>
      <c r="B13" t="s">
        <v>297</v>
      </c>
    </row>
    <row r="14" spans="1:2" ht="12.75">
      <c r="A14" t="s">
        <v>290</v>
      </c>
      <c r="B14" t="s">
        <v>297</v>
      </c>
    </row>
    <row r="15" spans="1:2" ht="12.75">
      <c r="A15" t="s">
        <v>289</v>
      </c>
      <c r="B15" t="s">
        <v>297</v>
      </c>
    </row>
    <row r="16" spans="1:2" ht="12.75">
      <c r="A16" t="s">
        <v>283</v>
      </c>
      <c r="B16" t="s">
        <v>297</v>
      </c>
    </row>
    <row r="17" spans="1:2" ht="12.75">
      <c r="A17" t="s">
        <v>38</v>
      </c>
      <c r="B17" t="s">
        <v>297</v>
      </c>
    </row>
    <row r="18" spans="1:2" ht="12.75">
      <c r="A18" t="s">
        <v>286</v>
      </c>
      <c r="B18" t="s">
        <v>297</v>
      </c>
    </row>
    <row r="19" spans="1:2" ht="12.75">
      <c r="A19" t="s">
        <v>285</v>
      </c>
      <c r="B19" t="s">
        <v>297</v>
      </c>
    </row>
    <row r="20" spans="1:2" ht="12.75">
      <c r="A20" t="s">
        <v>33</v>
      </c>
      <c r="B20" t="s">
        <v>297</v>
      </c>
    </row>
    <row r="21" spans="1:2" ht="12.75">
      <c r="A21" t="s">
        <v>558</v>
      </c>
      <c r="B21" t="s">
        <v>297</v>
      </c>
    </row>
    <row r="22" spans="1:2" ht="12.75">
      <c r="A22" t="s">
        <v>559</v>
      </c>
      <c r="B22" t="s">
        <v>560</v>
      </c>
    </row>
    <row r="23" spans="1:2" ht="12.75">
      <c r="A23" t="s">
        <v>561</v>
      </c>
      <c r="B23" t="s">
        <v>302</v>
      </c>
    </row>
    <row r="24" spans="1:2" ht="12.75">
      <c r="A24" t="s">
        <v>31</v>
      </c>
      <c r="B24" t="s">
        <v>302</v>
      </c>
    </row>
    <row r="25" spans="1:2" ht="12.75">
      <c r="A25" t="s">
        <v>562</v>
      </c>
      <c r="B25" t="s">
        <v>302</v>
      </c>
    </row>
    <row r="26" spans="1:2" ht="12.75">
      <c r="A26" t="s">
        <v>563</v>
      </c>
      <c r="B26" t="s">
        <v>564</v>
      </c>
    </row>
    <row r="27" spans="1:2" ht="12.75">
      <c r="A27" t="s">
        <v>274</v>
      </c>
      <c r="B27" t="s">
        <v>299</v>
      </c>
    </row>
    <row r="28" spans="1:2" ht="12.75">
      <c r="A28" t="s">
        <v>41</v>
      </c>
      <c r="B28" t="s">
        <v>299</v>
      </c>
    </row>
    <row r="29" spans="1:2" ht="12.75">
      <c r="A29" t="s">
        <v>30</v>
      </c>
      <c r="B29" t="s">
        <v>299</v>
      </c>
    </row>
    <row r="30" spans="1:2" ht="12.75">
      <c r="A30" t="s">
        <v>32</v>
      </c>
      <c r="B30" t="s">
        <v>299</v>
      </c>
    </row>
    <row r="31" spans="1:2" ht="12.75">
      <c r="A31" t="s">
        <v>565</v>
      </c>
      <c r="B31" t="s">
        <v>299</v>
      </c>
    </row>
    <row r="32" spans="1:2" ht="12.75">
      <c r="A32" t="s">
        <v>566</v>
      </c>
      <c r="B32" t="s">
        <v>299</v>
      </c>
    </row>
    <row r="33" spans="1:2" ht="12.75">
      <c r="A33" t="s">
        <v>567</v>
      </c>
      <c r="B33" t="s">
        <v>299</v>
      </c>
    </row>
    <row r="34" spans="1:2" ht="12.75">
      <c r="A34" t="s">
        <v>568</v>
      </c>
      <c r="B34" t="s">
        <v>296</v>
      </c>
    </row>
    <row r="35" spans="1:2" ht="12.75">
      <c r="A35" t="s">
        <v>275</v>
      </c>
      <c r="B35" t="s">
        <v>296</v>
      </c>
    </row>
    <row r="36" spans="1:2" ht="12.75">
      <c r="A36" t="s">
        <v>273</v>
      </c>
      <c r="B36" t="s">
        <v>296</v>
      </c>
    </row>
    <row r="37" spans="1:2" ht="12.75">
      <c r="A37" t="s">
        <v>569</v>
      </c>
      <c r="B37" t="s">
        <v>296</v>
      </c>
    </row>
    <row r="38" spans="1:2" ht="12.75">
      <c r="A38" t="s">
        <v>244</v>
      </c>
      <c r="B38" t="s">
        <v>296</v>
      </c>
    </row>
    <row r="39" spans="1:2" ht="12.75">
      <c r="A39" t="s">
        <v>570</v>
      </c>
      <c r="B39" t="s">
        <v>296</v>
      </c>
    </row>
    <row r="40" spans="1:2" ht="12.75">
      <c r="A40" t="s">
        <v>571</v>
      </c>
      <c r="B40" t="s">
        <v>296</v>
      </c>
    </row>
    <row r="41" spans="1:2" ht="12.75">
      <c r="A41" t="s">
        <v>284</v>
      </c>
      <c r="B41" t="s">
        <v>296</v>
      </c>
    </row>
    <row r="42" spans="1:2" ht="12.75">
      <c r="A42" t="s">
        <v>34</v>
      </c>
      <c r="B42" t="s">
        <v>296</v>
      </c>
    </row>
    <row r="43" spans="1:2" ht="12.75">
      <c r="A43" t="s">
        <v>42</v>
      </c>
      <c r="B43" t="s">
        <v>296</v>
      </c>
    </row>
    <row r="44" spans="1:2" ht="12.75">
      <c r="A44" t="s">
        <v>40</v>
      </c>
      <c r="B44" t="s">
        <v>296</v>
      </c>
    </row>
    <row r="45" spans="1:2" ht="12.75">
      <c r="A45" t="s">
        <v>39</v>
      </c>
      <c r="B45" t="s">
        <v>296</v>
      </c>
    </row>
    <row r="46" spans="1:2" ht="12.75">
      <c r="A46" t="s">
        <v>29</v>
      </c>
      <c r="B46" t="s">
        <v>296</v>
      </c>
    </row>
    <row r="47" spans="1:2" ht="12.75">
      <c r="A47" t="s">
        <v>236</v>
      </c>
      <c r="B47" t="s">
        <v>296</v>
      </c>
    </row>
    <row r="48" spans="1:2" ht="12.75">
      <c r="A48" t="s">
        <v>43</v>
      </c>
      <c r="B48" t="s">
        <v>296</v>
      </c>
    </row>
    <row r="49" spans="1:2" ht="12.75">
      <c r="A49" t="s">
        <v>288</v>
      </c>
      <c r="B49" t="s">
        <v>296</v>
      </c>
    </row>
    <row r="50" spans="1:2" ht="12.75">
      <c r="A50" t="s">
        <v>572</v>
      </c>
      <c r="B50" t="s">
        <v>296</v>
      </c>
    </row>
    <row r="51" spans="1:2" ht="12.75">
      <c r="A51" t="s">
        <v>573</v>
      </c>
      <c r="B51" t="s">
        <v>296</v>
      </c>
    </row>
    <row r="52" spans="1:2" ht="12.75">
      <c r="A52" t="s">
        <v>574</v>
      </c>
      <c r="B52" t="s">
        <v>296</v>
      </c>
    </row>
    <row r="53" spans="1:2" ht="12.75">
      <c r="A53" t="s">
        <v>575</v>
      </c>
      <c r="B53" t="s">
        <v>296</v>
      </c>
    </row>
    <row r="54" spans="1:2" ht="12.75">
      <c r="A54" t="s">
        <v>576</v>
      </c>
      <c r="B54" t="s">
        <v>296</v>
      </c>
    </row>
    <row r="55" spans="1:2" ht="12.75">
      <c r="A55" t="s">
        <v>577</v>
      </c>
      <c r="B55" t="s">
        <v>296</v>
      </c>
    </row>
    <row r="56" spans="1:2" ht="12.75">
      <c r="A56" t="s">
        <v>578</v>
      </c>
      <c r="B56" t="s">
        <v>579</v>
      </c>
    </row>
    <row r="57" spans="1:2" ht="12.75">
      <c r="A57" t="s">
        <v>36</v>
      </c>
      <c r="B57" t="s">
        <v>300</v>
      </c>
    </row>
    <row r="58" spans="1:2" ht="12.75">
      <c r="A58" t="s">
        <v>293</v>
      </c>
      <c r="B58" t="s">
        <v>580</v>
      </c>
    </row>
    <row r="59" spans="1:2" ht="12.75">
      <c r="A59" t="s">
        <v>35</v>
      </c>
      <c r="B59" t="s">
        <v>301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Drummond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Drummond</dc:creator>
  <cp:keywords/>
  <dc:description/>
  <cp:lastModifiedBy>Ken Drummond</cp:lastModifiedBy>
  <cp:lastPrinted>2006-04-23T15:31:10Z</cp:lastPrinted>
  <dcterms:created xsi:type="dcterms:W3CDTF">2005-11-07T20:53:07Z</dcterms:created>
  <dcterms:modified xsi:type="dcterms:W3CDTF">2014-10-17T23:20:26Z</dcterms:modified>
  <cp:category/>
  <cp:version/>
  <cp:contentType/>
  <cp:contentStatus/>
</cp:coreProperties>
</file>